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760" tabRatio="876" activeTab="0"/>
  </bookViews>
  <sheets>
    <sheet name="results ILP" sheetId="1" r:id="rId1"/>
    <sheet name="Description" sheetId="2" r:id="rId2"/>
    <sheet name="Factor 1" sheetId="3" r:id="rId3"/>
    <sheet name="Factor 2" sheetId="4" r:id="rId4"/>
    <sheet name="Factor 3" sheetId="5" r:id="rId5"/>
    <sheet name="Factor 4" sheetId="6" r:id="rId6"/>
    <sheet name="Factor 5" sheetId="7" r:id="rId7"/>
    <sheet name="Factor 6" sheetId="8" r:id="rId8"/>
    <sheet name="Factor 7" sheetId="9" r:id="rId9"/>
    <sheet name="Factor 8" sheetId="10" r:id="rId10"/>
    <sheet name="Factor 9" sheetId="11" r:id="rId11"/>
    <sheet name="Factor 10" sheetId="12" r:id="rId12"/>
    <sheet name="Factor 11" sheetId="13" r:id="rId13"/>
    <sheet name="Factor 12" sheetId="14" r:id="rId14"/>
    <sheet name="Factor 13" sheetId="15" r:id="rId15"/>
  </sheets>
  <definedNames/>
  <calcPr fullCalcOnLoad="1"/>
</workbook>
</file>

<file path=xl/sharedStrings.xml><?xml version="1.0" encoding="utf-8"?>
<sst xmlns="http://schemas.openxmlformats.org/spreadsheetml/2006/main" count="372" uniqueCount="167">
  <si>
    <t>1. Location in geographical range of habitat</t>
  </si>
  <si>
    <t>Close to (&lt;200 kms) southern limit of habitat distribution</t>
  </si>
  <si>
    <t>More distant from southern limit of habitat distribution</t>
  </si>
  <si>
    <t>Highly vulnerable to extreme climatic events</t>
  </si>
  <si>
    <t>Less vulnerable to extreme climatic events</t>
  </si>
  <si>
    <t>Not vulnerable to extreme climatic events</t>
  </si>
  <si>
    <t>Highly vulnerable to maladaptive human responses</t>
  </si>
  <si>
    <t>Less vulnerable to maladaptive human responses</t>
  </si>
  <si>
    <t>Not vulnerable to maladaptive human responses</t>
  </si>
  <si>
    <t>Likely to be significant</t>
  </si>
  <si>
    <t>Unlikely to be significant</t>
  </si>
  <si>
    <t>Highly constrained</t>
  </si>
  <si>
    <t>feasible</t>
  </si>
  <si>
    <t>High</t>
  </si>
  <si>
    <t>Medium</t>
  </si>
  <si>
    <t>Low</t>
  </si>
  <si>
    <t>Somewhat constrained</t>
  </si>
  <si>
    <t>Low level of constraint</t>
  </si>
  <si>
    <t>Not feasible</t>
  </si>
  <si>
    <t>Important constituent species limited to cold-temperature areas</t>
  </si>
  <si>
    <t>Important constituent species limited to cool temperature areas</t>
  </si>
  <si>
    <t>Important constituent species tolerant of warmer temperatures</t>
  </si>
  <si>
    <t>Score range</t>
  </si>
  <si>
    <t>Vulnerability category</t>
  </si>
  <si>
    <t>Critically Vulnerable (Vc5)</t>
  </si>
  <si>
    <t>Highly Vulnerable (Vc4)</t>
  </si>
  <si>
    <t>Vulnerable (Vc3)</t>
  </si>
  <si>
    <t>Less Vulnerable (Vc2)</t>
  </si>
  <si>
    <t>Total Certainty Score</t>
  </si>
  <si>
    <t>Total Vulnerability Score</t>
  </si>
  <si>
    <t>Potential for large increase in stressor impacts</t>
  </si>
  <si>
    <t>Potential low</t>
  </si>
  <si>
    <t>Least Vulnerable (Vc1)</t>
  </si>
  <si>
    <t>2. Degree of cold-adaptation</t>
  </si>
  <si>
    <t>4. Vulnerability to maladaptive human responses</t>
  </si>
  <si>
    <t>6. Intrinsic adaptive capacity</t>
  </si>
  <si>
    <t>NEAFWA HABITAT VULNERABILITY MODEL</t>
  </si>
  <si>
    <t xml:space="preserve">5. Location relative to highest elevation </t>
  </si>
  <si>
    <t>Score</t>
  </si>
  <si>
    <t>7. Dependence on specific hydrologic conditions</t>
  </si>
  <si>
    <t>9. Constraints on latitudinal  range shifts</t>
  </si>
  <si>
    <t>10. Likelihood of managing/alleviating climate change impacts</t>
  </si>
  <si>
    <t>8. Vulnerability of Foundation/Keystone species to climate change</t>
  </si>
  <si>
    <t>Foundation/keystone spp. Likely to be particularly vulnerable to climate change</t>
  </si>
  <si>
    <t>Foundation/keystone spp. Unlikely to be vulnerable to climate change</t>
  </si>
  <si>
    <t>Lower elevation habitat that should be able to move upslope</t>
  </si>
  <si>
    <t xml:space="preserve">Mountain summit habitat confined to within 1,000 feet of the highest elevations  </t>
  </si>
  <si>
    <t>High elevation habitat mainly occurring between 1,000 and 2,000 feet below the highest mountain tops</t>
  </si>
  <si>
    <t>Habitats that are dependent on specific hydrologic conditions</t>
  </si>
  <si>
    <t>Habitats less dependent on specific hydrologic conditions</t>
  </si>
  <si>
    <t xml:space="preserve"> </t>
  </si>
  <si>
    <t>Vulnerability</t>
  </si>
  <si>
    <t>Certainty</t>
  </si>
  <si>
    <t>3. Sensitivity to extreme climatic events  (e.g., drought, floods, windstorms, icestorms)</t>
  </si>
  <si>
    <t>11. Potential for climate change to exacerbate impacts of non-climate stressors, or vice versa</t>
  </si>
  <si>
    <t>Location in geographical range of habitat</t>
  </si>
  <si>
    <t>Degree of cold-adaptation</t>
  </si>
  <si>
    <t>Some plant and animal communities are cold-adapted (e.g., hemlock stands, coldwater streams, high elevation forests, habitats limited to "frost pockets"). These are likely to be more vulnerable to increasing temperatures.</t>
  </si>
  <si>
    <t>Habitats close to the southern extremes of their distributions and that may be close to the southern edges of their range of climatic tolerances, may be more vulnerable to a warming climate than habitats that are further north of these bioclimatic edge zones. However, it is also important to recognize that the current distributions of habitats are also affected by non-climatic factors, especially anthropogenic influences. Any such confounding factors should be taken into account when evaluating how close habitats currently are to their southern climate-limited distributions. Habitats closer to the northern edge of their current limit (e.g., oak-hickory, warmer-water aquatic habitats) may benefit by being able to extend northward.</t>
  </si>
  <si>
    <t>Species that largely define the habitat are limited to cold areas and/or with short growing seasons, for example:
 - Salmonid fish spawning and rearing habitats largely confined to areas where water temperatures less than 18 degrees C
 - High elevation spruce-fir forests limited to areas where mean monthly temperatures exceed freezing only during summer months and growing seasons only 4- 5 months</t>
  </si>
  <si>
    <t>Dominant species that largely define the habitat are limited to cooler areas, for example:
 - Hemlock stands limited to northern, cool  slopes where growing  -seasons are shorter than more sunny, exposed areas.
 - Smallmouth bass, walleye, and northern pike habitat in middle elevation rivers or lakes.</t>
  </si>
  <si>
    <t>Habitats that are characteristic of warmer, sunnier, low elevation areas where growing seasons are long and mean monthly temperatures drop below freezing for only limited periods. Examples are:
 - Southern hardwood  forests or Pitch pine forests that grow in areas with warm spring and summer months and growing seasons exceeding 6 months
 - low elevation warm water habitats that support carp and other warmth-tolerant fish species</t>
  </si>
  <si>
    <t>Sensitivity to extreme climatic events  (e.g., drought, floods, windstorms, icestorms)</t>
  </si>
  <si>
    <t>Some habitats may be more vulnerable than others to extreme climatic events (drought, floods, icestorms, windstorms). Such events are projected to become more frequent and/or intense under climate change.</t>
  </si>
  <si>
    <t>Habitats that risk being greatly reduced in extent (greater than 50% reduction) or eliminated entirely from an area by higher frequencies or intensities of extreme events (e.g., prolonged droughts eliminating wetlands, or ice storms or windstorms levelling forests).</t>
  </si>
  <si>
    <t>Habitats that risk significant reductions in extent (20-50% reduction) due to an increased frequency or severity of extreme events, but that are unlikely to be eliminated from an area.</t>
  </si>
  <si>
    <t xml:space="preserve">Habitats that are unlikely to be affected to any significant extent by an increased frequency of extreme events </t>
  </si>
  <si>
    <t>Vulnerability to maladaptive human responses</t>
  </si>
  <si>
    <t>Some habitats are likely to be more vulnerable to human responses to climate change, than to climate change itself. For example, the construction of sea walls in response to rising sea levels will have major impacts on the ability of the coastline to migrate inland, thereby jeopardizing coastal habitats. Also, reservoir drawdowns to eliminate increased algal blooms could result in elimination of hypolimnia and associated fish species</t>
  </si>
  <si>
    <t>Habitats that risk being greatly reduced in extent (&gt;50% reduction) or eliminated entirely due to maladaptive human responses.</t>
  </si>
  <si>
    <t>Habitats that could be significantly reduced in extent (20-50%), but unlikely to be eliminated entirely</t>
  </si>
  <si>
    <t>Habitats that are unlikely to be adversely affected by maladaptive human responses to climate change.</t>
  </si>
  <si>
    <t xml:space="preserve"> Location relative to highest elevation </t>
  </si>
  <si>
    <t xml:space="preserve">The highest elevations in the Northeast are largely below 4,000 feet.  Montane habitats that exist at high elevations (within 1,000 feet of the summits) are likely to be highly vulnerable to climate change (since they may not be able to simply migrate upslope). Middle elevation habitats may also be adversely impacted, but less so, and low elevation habitats may be least affected, as they have the potential to extend their ranges upslope. </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</si>
  <si>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from 900 to 1,500 feet, respectively. Thus, habitats that are confined to, or within 1,000 feet of the summits of the highest mountains will have extremely limited potential to respond to a warming climate by moving upslope. Examples in the Northeast might be alpine tundra or high elevation spruce forest.</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</si>
  <si>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about 900 or 1,500 feet, respectively. Thus, habitats that are between 1,000 and 2,000 feet of the highest summits may be able to respond to warming by moving upslope. Nevertheless, because they are confined to such elevations they may suffer significant habitat loss. Examples in the Northeast might be northern hardwood forest or cold water headwater streams.</t>
  </si>
  <si>
    <t>Habitats that are largely 2,000 feet or more below the highest summits.</t>
  </si>
  <si>
    <t>Intrinsic adaptive capacity</t>
  </si>
  <si>
    <t xml:space="preserve">While all habitat types are likely to have characteristics that may enable them to withstand the effects of a changing climate, their adaptive capacities (their ability to resist or recover from stress)  will vary among and within habitat types, depending on their intrinsic and extrinsic characteristics and their condition:
1. The physical diversity within which a habitat exists may affect its resilience and adaptive capacity: habitats with diverse physical and topographical characteristics (variety in aspects, slopes, geologies and soil types, elevations) may be more able to survive climate change than habitats that are less varied, since the former, by existing across widely differing conditions, may be at lower risk to being eliminated by any future climatic conditions.
2. Some habitats may be intrinsically more resistant to stressors because (for example) they have more rapid regeneration times and/or are dominated by species closer to the r end of the life-history continuum. Habitats in which the recovery period from the impacts of stressors is shorter (&lt;20 years) may have greater intrinsic adaptive capacities than slower developing habitats (recovery times of &gt;20 years). For example, high elevation spruce-fir forest may take 2-3 hundred years to recover from fire or pest impacts. This may render them intrinsically more vulnerable to the potential intervening effects of climate change than are habitats  that have shorter recovery periods (e.g., grasslands or shrub habitats).
3. The current conditions of habitats will also affect their adaptive capacities. Habitats that support their full complement of species (or close to that), have high biodiversity, and that are relatively free from non-climate stressors such as fragmentation, invasive species, etc., are likely to be both more resistant and resilient to the effects of a changing climate. In contrast, habitats that are in "poorer" condition with comparatively impoverished species representation and biodiversity, or that are being impacted by other stressors, may be less resilient and have lower adaptive capacity.
</t>
  </si>
  <si>
    <t>Because of natural or anthropogenic factors, resilience of habitat type is lower, rendering it more vulnerable to a changing climate. For example:
 -  dammed streams where migration and recolonization by cold water fish is impeded)
 - highly fragmented habitats lacking suitable extents of core areas
 - habitats being stressed by invasive species or adverse management
 -  habitats that require a long time to re-develop may be less able to adapt than early seral stage habitats that can re-develop relatively rapidly.</t>
  </si>
  <si>
    <t>Resilience of habitat type is high, enabling it to better withstand climate change impacts. For example:
 - undammed cold water streams where migration and recolonization by organisms is unimpeded by dams
 - forested habitats that are not fragmented and exist in relatively large blocks
 - habitats that are less stressed by invasives or adverse management practices
 - grasslands, scrublands or other eary seral habitats may be better able to adapt quickly to changing climatic conditions
 - habitats with more rapid replacement rates (e.g., grasslands) may be better able to survive climate change impacts.</t>
  </si>
  <si>
    <t xml:space="preserve"> Dependence on specific hydrologic conditions</t>
  </si>
  <si>
    <t xml:space="preserve">Some habitats are confined to areas with specific and relatively narrow hydrologic conditions. For example, vernal pools may be confined to areas with abundant winter snow cover and poor soil drainage characteristics. This produces isolated ephemeral pools when the snow melts in spring. Boreal bogs, peatlands, high Alleghany wetlands, and coastal plain ponds may be other examples. Changes in precipitation amount, type (snow vs. rain) and phenology are projected under all climate change models (though the directions and degree of change vary across models) potentially threatening these ecohydrologic habitat types. </t>
  </si>
  <si>
    <t>Foundation species are those that have substantial influences on community structure as a consequence of their high biomass. Examples are abundant tree species in a forest, such as red spruce in high elevation conifer forest, or oak species in a mixed oak-hickory forest. Keystone species are those that exert strong effects on the structures of their communities, despite a low biomass. In the Northeast, white-tailed deer may be a keystone species in areas where densities are high due to their selective browsing on tree saplings (definitions based on: Molles, M.C. 2010. Ecology. McGraw-Hill). Beaver are certainly a keystone species, creating and maintaining wetland habitat. If there is reason to believe that either foundation or keystone species in a habitat are particularly vulnerable to climate change the whole habitat type may be in jeopardy.</t>
  </si>
  <si>
    <t>Constraints on latitudinal  range shifts</t>
  </si>
  <si>
    <t>Vulnerability of Foundation/Keystone species to climate change</t>
  </si>
  <si>
    <t>Habitats that are comparatively free to shift latitudinally across landscapes are likely to be less vulnerable to the changing climate than habitats that are otherwise constrainted. Examples of the latter might be habitats that are fragmented and separated by extensive urban areas, large water bodies, or mountain ranges.</t>
  </si>
  <si>
    <t>Little or no potential for habitats to migrate. For example:
 - fragmented and highly isolated montane tundra in the middle or southern tier of northeastern states).
 - forested or wetland habitats that are constrained by human developments from migrating
 - coastal habitats that are constrained from moving inland by human infrastructure 
 - habitats with low intrinsic replacement rates (e.g., old growth habitats or mature forests) and, therefore, migration rates</t>
  </si>
  <si>
    <t>Lower level of constraint and range shifts are possible. For example: 
 - hemlock forest in southern states where some contiguity still exists and northward or upward migration is still possible.
 -   coastal zones with only limited infrastructure development and where some inland migration could occur</t>
  </si>
  <si>
    <t>Likelihood of managing/alleviating climate change impacts</t>
  </si>
  <si>
    <t>How we are able to manage habitats is likely to become an important factor in conserving resources under climate change. However, some habitats may be less easy to manage than others. For example, managing the impacts of climate change on early seral or riverine habitats may be easier (through using fire, plantings, water level control, etc.) than managing habitats that are more intrinsically vulnerable to climate change (e.g., intertidal or high elevation habitats). Also, for some habitat types we have already developed effective management tools (forests, for example), and these could be applied and/or modified for management under climate change.</t>
  </si>
  <si>
    <t xml:space="preserve">No feasible known management approaches that could be employed to mitigate effects of climate change. </t>
  </si>
  <si>
    <t>Feasible</t>
  </si>
  <si>
    <t>Management approaches that could mitigate effects of changing climate already exist and have been shown to be effective against other stressors (e.g., pest and invasives control, forest age structure modification).</t>
  </si>
  <si>
    <t>Potential for climate change to exacerbate impacts of non-climate stressors, or vice versa</t>
  </si>
  <si>
    <t>For some habitats and species it is likely that significant impacts of climate change will be expressed through their exacerbating or mitigating effects on current or future non-climate stressors. The effects of drawing down reservoir levels to eliminate algal blooms (caused by increasing water temperatures) on hypoliminia and their inhabitants is an example. Others are the potential exacerbatory effects of warming temperatures on cold-limited pest species or invasives (e.g., hemlock wooly adelgid), or droughts inducing more frequent or severe wild fires. In this variable we are seeking to capture the potential effects of this interaction between climate change and non-climate change stressors.</t>
  </si>
  <si>
    <t xml:space="preserve">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
  </si>
  <si>
    <t>There is only a negligable risk (&lt;20% probability) of climate change exacerbating the effects of non-climate stressors.</t>
  </si>
  <si>
    <t>Habitats that may benefit from climate change and increase their extents greatly (&gt;50%).</t>
  </si>
  <si>
    <t>Habitats that may not be at adverse risk from climate change, or that may benefit and increase their extents (&lt;50%)</t>
  </si>
  <si>
    <t>Habitats that are at risk of being significantly reduced in extent  (20-50%) by climate change.</t>
  </si>
  <si>
    <t>Habitats that are at high risk of being greatly reduced in area (&gt;50% reduction) by climate change</t>
  </si>
  <si>
    <t>Habitats that are at high risk of being eliminated entirely from area by climate change</t>
  </si>
  <si>
    <t>Description</t>
  </si>
  <si>
    <t>12. Exposure to projected net drying</t>
  </si>
  <si>
    <t>13. Exposure to projected temperature increase</t>
  </si>
  <si>
    <t>&gt;5.5</t>
  </si>
  <si>
    <t>5.4-5.1</t>
  </si>
  <si>
    <t>5.0-4.5</t>
  </si>
  <si>
    <t>4.4-3.9</t>
  </si>
  <si>
    <t>&lt;3.9</t>
  </si>
  <si>
    <t>&gt;-0.119</t>
  </si>
  <si>
    <t>"-0.119 - -0.097"</t>
  </si>
  <si>
    <t>"-0.096 - -0.074"</t>
  </si>
  <si>
    <t>"-0.073 - -0.051"</t>
  </si>
  <si>
    <t>"-0.050 - -0.028"</t>
  </si>
  <si>
    <t>13-23</t>
  </si>
  <si>
    <t>24-34</t>
  </si>
  <si>
    <t>35-45</t>
  </si>
  <si>
    <t>45-55</t>
  </si>
  <si>
    <t>56-65</t>
  </si>
  <si>
    <t>Interior Low Plateau</t>
  </si>
  <si>
    <t>Habitat: Central Interior Highlands Calcareous Glades and Barrens</t>
  </si>
  <si>
    <t xml:space="preserve">Exposure to net drying (Hamon moisture metric) </t>
  </si>
  <si>
    <r>
      <t>Climate exposure metrics applied to habitats are the same as those applied to species (Sneddon and Schlesinger 2015)</t>
    </r>
    <r>
      <rPr>
        <vertAlign val="superscript"/>
        <sz val="10"/>
        <rFont val="Arial"/>
        <family val="2"/>
      </rPr>
      <t>1</t>
    </r>
    <r>
      <rPr>
        <sz val="10"/>
        <rFont val="Arial"/>
        <family val="2"/>
      </rPr>
      <t>. Exposure to net drying applies the Hamon moisture metric, a ratio of Actual Evapotranspiration vs Potental Evapotranspiration (AET:PET)</t>
    </r>
    <r>
      <rPr>
        <vertAlign val="superscript"/>
        <sz val="10"/>
        <rFont val="Arial"/>
        <family val="2"/>
      </rPr>
      <t>2</t>
    </r>
    <r>
      <rPr>
        <sz val="10"/>
        <rFont val="Arial"/>
        <family val="2"/>
      </rPr>
      <t xml:space="preserve">. This ratio accounts for the increase in evapotranspiration caused by rising temperatures. We use this metric rather thandirect measures of precipitation, because areas receiving increased moisture can still experience a net loss of moisture. We estimated the portion of the range of the habitat exposed to a range of measures from -0.0119 and lower to -0.028. </t>
    </r>
  </si>
  <si>
    <t>The score is calculated by multiplying the percent area by the factor 1-5 in each of the five categories. A high score indicates a higher degree of drying.</t>
  </si>
  <si>
    <t>%  area</t>
  </si>
  <si>
    <r>
      <rPr>
        <vertAlign val="superscript"/>
        <sz val="11"/>
        <color indexed="8"/>
        <rFont val="Calibri"/>
        <family val="2"/>
      </rPr>
      <t>1</t>
    </r>
    <r>
      <rPr>
        <sz val="11"/>
        <color indexed="8"/>
        <rFont val="Calibri"/>
        <family val="2"/>
      </rPr>
      <t>Sneddon, L. and M. Schlesinger. 2015. Climate change vulnerability analysis of 41 species of the Appalachian LCC Region. NatureServe, Arlington, VA.</t>
    </r>
  </si>
  <si>
    <r>
      <rPr>
        <vertAlign val="superscript"/>
        <sz val="11"/>
        <color indexed="8"/>
        <rFont val="Calibri"/>
        <family val="2"/>
      </rPr>
      <t>2</t>
    </r>
    <r>
      <rPr>
        <sz val="11"/>
        <color indexed="8"/>
        <rFont val="Calibri"/>
        <family val="2"/>
      </rPr>
      <t>Hamon, W. R. 1961. Estimating potential evapotranspiration: Journal of the Hydraulics Division, Proceedings of the American Society of Civil Engineers 87:107–120.</t>
    </r>
  </si>
  <si>
    <t>Exposure to temperature increase</t>
  </si>
  <si>
    <r>
      <t>Climate exposure metrics applied to habitats are the same as those applied to species in Sneddon and Schlesinger (2015)</t>
    </r>
    <r>
      <rPr>
        <vertAlign val="superscript"/>
        <sz val="10"/>
        <rFont val="Arial"/>
        <family val="2"/>
      </rPr>
      <t>1</t>
    </r>
    <r>
      <rPr>
        <sz val="10"/>
        <rFont val="Arial"/>
        <family val="2"/>
      </rPr>
      <t>. We used a mid-century ensemble model based on medium (A1B) emissions scenario. Source: Climate Wizard (http://climatewizard.org). Temperature increase is in degrees Fahrenheit.</t>
    </r>
  </si>
  <si>
    <t>The score is calculated by multiplying the percent area by the factor 1-5 in each of the five categories. A high score indicates that a large proportion of the species' range is exposed to significantly higher temperatures than the present.</t>
  </si>
  <si>
    <t>&gt;5.5      warmer</t>
  </si>
  <si>
    <t>% area</t>
  </si>
  <si>
    <t>5.4-5.1   warmer</t>
  </si>
  <si>
    <t>5.0-4.5   warmer</t>
  </si>
  <si>
    <t>4.4-3.9   warmer</t>
  </si>
  <si>
    <t>&lt;3.9       warmer</t>
  </si>
  <si>
    <r>
      <t xml:space="preserve">Summary: </t>
    </r>
    <r>
      <rPr>
        <sz val="11"/>
        <color indexed="8"/>
        <rFont val="Calibri"/>
        <family val="2"/>
      </rPr>
      <t xml:space="preserve">This system is found primarily in the Interior Highlands of the Ozark, Ouachita, and Interior Low Plateau regions with scattered occurrences in northern Missouri. It occurs along moderate to steep slopes and steep valleys on primarily southerly to westerly facing slopes. Limestone and/or dolomite bedrock typify this system with shallow, moderately to well-drained soils interspersed with rocks. These soils often dry out during the summer and autumn, and then become saturated during the winter and spring. </t>
    </r>
    <r>
      <rPr>
        <i/>
        <sz val="11"/>
        <color indexed="8"/>
        <rFont val="Calibri"/>
        <family val="2"/>
      </rPr>
      <t>Schizachyrium scoparium</t>
    </r>
    <r>
      <rPr>
        <sz val="11"/>
        <color indexed="8"/>
        <rFont val="Calibri"/>
        <family val="2"/>
      </rPr>
      <t xml:space="preserve"> dominates this system and is commonly associated with </t>
    </r>
    <r>
      <rPr>
        <i/>
        <sz val="11"/>
        <color indexed="8"/>
        <rFont val="Calibri"/>
        <family val="2"/>
      </rPr>
      <t>Andropogon gerardii, Bouteloua curtipendula</t>
    </r>
    <r>
      <rPr>
        <sz val="11"/>
        <color indexed="8"/>
        <rFont val="Calibri"/>
        <family val="2"/>
      </rPr>
      <t xml:space="preserve">, and calcium-loving plant species. Stunted woodlands primarily dominated by </t>
    </r>
    <r>
      <rPr>
        <i/>
        <sz val="11"/>
        <color indexed="8"/>
        <rFont val="Calibri"/>
        <family val="2"/>
      </rPr>
      <t>Quercus muehlenbergii</t>
    </r>
    <r>
      <rPr>
        <sz val="11"/>
        <color indexed="8"/>
        <rFont val="Calibri"/>
        <family val="2"/>
      </rPr>
      <t xml:space="preserve"> interspersed with </t>
    </r>
    <r>
      <rPr>
        <i/>
        <sz val="11"/>
        <color indexed="8"/>
        <rFont val="Calibri"/>
        <family val="2"/>
      </rPr>
      <t>Juniperus virginiana</t>
    </r>
    <r>
      <rPr>
        <sz val="11"/>
        <color indexed="8"/>
        <rFont val="Calibri"/>
        <family val="2"/>
      </rPr>
      <t xml:space="preserve"> occur on variable-depth-to-bedrock soils. Fire is the primary natural dynamic, and prescribed fires help manage this system by restricting woody growth and maintaining the more open glade structure.</t>
    </r>
  </si>
  <si>
    <r>
      <t xml:space="preserve">Environment: </t>
    </r>
    <r>
      <rPr>
        <sz val="11"/>
        <color indexed="8"/>
        <rFont val="Calibri"/>
        <family val="2"/>
      </rPr>
      <t>This system is found primarily along moderate to steep slopes and steep valleys on primarily southerly to westerly facing slopes. Limestone and/or dolomite bedrock typify this system with shallow, moderately to well-drained soils interspersed with rocks. Soils are affected by the bedrock chemistry and tend to have high levels of calcium and potassium and a relatively high pH. Due to seasonal rainfall patterns and the extremely thin soils, these soils dry out during the summer and autumn and become saturated during the winter and spring. In northern Alabama (Moulton Valley), the stratum on which the system is found is a type of "marl." Seeps may occur where impervious rock strata meet relatively permeable limestone.</t>
    </r>
  </si>
  <si>
    <r>
      <t xml:space="preserve">Vegetation: </t>
    </r>
    <r>
      <rPr>
        <i/>
        <sz val="11"/>
        <color indexed="8"/>
        <rFont val="Calibri"/>
        <family val="2"/>
      </rPr>
      <t>Schizachyrium scoparium</t>
    </r>
    <r>
      <rPr>
        <sz val="11"/>
        <color indexed="8"/>
        <rFont val="Calibri"/>
        <family val="2"/>
      </rPr>
      <t xml:space="preserve"> dominates this system and is commonly associated with </t>
    </r>
    <r>
      <rPr>
        <i/>
        <sz val="11"/>
        <color indexed="8"/>
        <rFont val="Calibri"/>
        <family val="2"/>
      </rPr>
      <t>Andropogon gerardii, Bouteloua curtipendula</t>
    </r>
    <r>
      <rPr>
        <sz val="11"/>
        <color indexed="8"/>
        <rFont val="Calibri"/>
        <family val="2"/>
      </rPr>
      <t xml:space="preserve">, and calcium-loving plant species. Stunted woodlands primarily dominated by </t>
    </r>
    <r>
      <rPr>
        <i/>
        <sz val="11"/>
        <color indexed="8"/>
        <rFont val="Calibri"/>
        <family val="2"/>
      </rPr>
      <t>Quercus muehlenbergii</t>
    </r>
    <r>
      <rPr>
        <sz val="11"/>
        <color indexed="8"/>
        <rFont val="Calibri"/>
        <family val="2"/>
      </rPr>
      <t xml:space="preserve"> interspersed with </t>
    </r>
    <r>
      <rPr>
        <i/>
        <sz val="11"/>
        <color indexed="8"/>
        <rFont val="Calibri"/>
        <family val="2"/>
      </rPr>
      <t>Juniperus virginiana</t>
    </r>
    <r>
      <rPr>
        <sz val="11"/>
        <color indexed="8"/>
        <rFont val="Calibri"/>
        <family val="2"/>
      </rPr>
      <t xml:space="preserve"> occur on variable-depth-to-bedrock soils. The trees typically occur as islands in a wider herbaceous or rocky area. The islands are found in microenvironments where the soil depth and available water are sufficient to support trees (e.g., depressions in the bedrock). Other woody plants associated with this system (within their ranges) include </t>
    </r>
    <r>
      <rPr>
        <i/>
        <sz val="11"/>
        <color indexed="8"/>
        <rFont val="Calibri"/>
        <family val="2"/>
      </rPr>
      <t>Quercus shumardii, Cercis canadensis, Ulmus alata, Fraxinus quadrangulata, Juniperus ashei, Acer saccharum</t>
    </r>
    <r>
      <rPr>
        <sz val="11"/>
        <color indexed="8"/>
        <rFont val="Calibri"/>
        <family val="2"/>
      </rPr>
      <t xml:space="preserve">, and </t>
    </r>
    <r>
      <rPr>
        <i/>
        <sz val="11"/>
        <color indexed="8"/>
        <rFont val="Calibri"/>
        <family val="2"/>
      </rPr>
      <t>Frangula caroliniana</t>
    </r>
    <r>
      <rPr>
        <sz val="11"/>
        <color indexed="8"/>
        <rFont val="Calibri"/>
        <family val="2"/>
      </rPr>
      <t xml:space="preserve">. Other herbaceous taxa include </t>
    </r>
    <r>
      <rPr>
        <i/>
        <sz val="11"/>
        <color indexed="8"/>
        <rFont val="Calibri"/>
        <family val="2"/>
      </rPr>
      <t>Silphium trifoliatum, Silphium terebinthinaceum, Liatris</t>
    </r>
    <r>
      <rPr>
        <sz val="11"/>
        <color indexed="8"/>
        <rFont val="Calibri"/>
        <family val="2"/>
      </rPr>
      <t xml:space="preserve"> spp., </t>
    </r>
    <r>
      <rPr>
        <i/>
        <sz val="11"/>
        <color indexed="8"/>
        <rFont val="Calibri"/>
        <family val="2"/>
      </rPr>
      <t>Symphyotrichum oblongifolium, Castilleja coccinea, Hedyotis nigricans, Talinum</t>
    </r>
    <r>
      <rPr>
        <sz val="11"/>
        <color indexed="8"/>
        <rFont val="Calibri"/>
        <family val="2"/>
      </rPr>
      <t xml:space="preserve"> spp., </t>
    </r>
    <r>
      <rPr>
        <i/>
        <sz val="11"/>
        <color indexed="8"/>
        <rFont val="Calibri"/>
        <family val="2"/>
      </rPr>
      <t>Sedum</t>
    </r>
    <r>
      <rPr>
        <sz val="11"/>
        <color indexed="8"/>
        <rFont val="Calibri"/>
        <family val="2"/>
      </rPr>
      <t xml:space="preserve"> spp., and </t>
    </r>
    <r>
      <rPr>
        <i/>
        <sz val="11"/>
        <color indexed="8"/>
        <rFont val="Calibri"/>
        <family val="2"/>
      </rPr>
      <t>Panicum flexile</t>
    </r>
    <r>
      <rPr>
        <sz val="11"/>
        <color indexed="8"/>
        <rFont val="Calibri"/>
        <family val="2"/>
      </rPr>
      <t xml:space="preserve">. Small-scale stands of annual </t>
    </r>
    <r>
      <rPr>
        <i/>
        <sz val="11"/>
        <color indexed="8"/>
        <rFont val="Calibri"/>
        <family val="2"/>
      </rPr>
      <t>Sporobolus</t>
    </r>
    <r>
      <rPr>
        <sz val="11"/>
        <color indexed="8"/>
        <rFont val="Calibri"/>
        <family val="2"/>
      </rPr>
      <t xml:space="preserve"> spp. may be prominent in some examples. In some examples, small-scale seepage areas may contain </t>
    </r>
    <r>
      <rPr>
        <i/>
        <sz val="11"/>
        <color indexed="8"/>
        <rFont val="Calibri"/>
        <family val="2"/>
      </rPr>
      <t>Eleocharis compressa, Nothoscordum bivalve, Isoetes butleri</t>
    </r>
    <r>
      <rPr>
        <sz val="11"/>
        <color indexed="8"/>
        <rFont val="Calibri"/>
        <family val="2"/>
      </rPr>
      <t xml:space="preserve">, and </t>
    </r>
    <r>
      <rPr>
        <i/>
        <sz val="11"/>
        <color indexed="8"/>
        <rFont val="Calibri"/>
        <family val="2"/>
      </rPr>
      <t>Hypoxis hirsuta</t>
    </r>
    <r>
      <rPr>
        <sz val="11"/>
        <color indexed="8"/>
        <rFont val="Calibri"/>
        <family val="2"/>
      </rPr>
      <t>.</t>
    </r>
  </si>
  <si>
    <t>Andropogon gerardii</t>
  </si>
  <si>
    <t>Castilleja coccinea</t>
  </si>
  <si>
    <t>Frangula caroliniana</t>
  </si>
  <si>
    <t>Fraxinus quadrangulata</t>
  </si>
  <si>
    <t xml:space="preserve">Quercus muehlenbergii </t>
  </si>
  <si>
    <t>Quercus shumardii</t>
  </si>
  <si>
    <r>
      <t>Schizachyrium scoparium</t>
    </r>
    <r>
      <rPr>
        <sz val="11"/>
        <color indexed="8"/>
        <rFont val="Calibri"/>
        <family val="2"/>
      </rPr>
      <t xml:space="preserve"> </t>
    </r>
  </si>
  <si>
    <t>Silphium terebinthinaceum,</t>
  </si>
  <si>
    <t>Symphyotrichum oblongifolium</t>
  </si>
  <si>
    <r>
      <t>Ulmus alata</t>
    </r>
    <r>
      <rPr>
        <sz val="11"/>
        <color indexed="8"/>
        <rFont val="Calibri"/>
        <family val="2"/>
      </rPr>
      <t xml:space="preserve"> </t>
    </r>
  </si>
  <si>
    <t>Acer saccharum</t>
  </si>
  <si>
    <t>Bouteloua curtipendula</t>
  </si>
  <si>
    <t>Cercis canadensis</t>
  </si>
  <si>
    <t>Central Interior Highlands Calcareous Glade and Barrens (CES202.691)</t>
  </si>
  <si>
    <t>Anolis carolinensis</t>
  </si>
  <si>
    <t>Astragalus tennesseensis</t>
  </si>
  <si>
    <t>Delphinium alabamicum</t>
  </si>
  <si>
    <t>Mustela nivalis</t>
  </si>
  <si>
    <t>Polygala nuttallii</t>
  </si>
  <si>
    <t>Puma concolor couguar</t>
  </si>
  <si>
    <t>Virginia valeriae pulchra</t>
  </si>
  <si>
    <t>Virginia valeriae valeriae</t>
  </si>
  <si>
    <t>Canis rufus</t>
  </si>
  <si>
    <t>Selected plant species associated with this habitat</t>
  </si>
  <si>
    <t>Selected animal species associated with this habitat</t>
  </si>
  <si>
    <t>Less Vulnerable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</si>
</sst>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2"/>
      <name val="Arial"/>
      <family val="2"/>
    </font>
    <font>
      <b/>
      <sz val="16"/>
      <name val="Arial"/>
      <family val="2"/>
    </font>
    <font>
      <b/>
      <sz val="10"/>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vertAlign val="superscript"/>
      <sz val="10"/>
      <name val="Arial"/>
      <family val="2"/>
    </font>
    <font>
      <vertAlign val="superscrip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2"/>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4"/>
      <color theme="1"/>
      <name val="Calibri"/>
      <family val="2"/>
    </font>
    <font>
      <b/>
      <sz val="11"/>
      <color rgb="FF000000"/>
      <name val="Calibri"/>
      <family val="2"/>
    </font>
    <font>
      <i/>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Alignment="1">
      <alignment wrapText="1"/>
    </xf>
    <xf numFmtId="0" fontId="0" fillId="0" borderId="0" xfId="0" applyFont="1" applyAlignment="1">
      <alignment/>
    </xf>
    <xf numFmtId="0" fontId="0" fillId="0" borderId="0" xfId="0" applyNumberFormat="1" applyAlignment="1">
      <alignment wrapText="1"/>
    </xf>
    <xf numFmtId="16" fontId="0" fillId="0" borderId="0" xfId="0" applyNumberFormat="1" applyFont="1" applyAlignment="1">
      <alignment/>
    </xf>
    <xf numFmtId="0" fontId="3" fillId="17" borderId="10" xfId="0" applyFont="1" applyFill="1" applyBorder="1" applyAlignment="1">
      <alignment/>
    </xf>
    <xf numFmtId="0" fontId="1" fillId="2" borderId="11" xfId="0" applyNumberFormat="1" applyFont="1" applyFill="1" applyBorder="1" applyAlignment="1">
      <alignment/>
    </xf>
    <xf numFmtId="0" fontId="0" fillId="2" borderId="12" xfId="0" applyFill="1" applyBorder="1" applyAlignment="1">
      <alignment/>
    </xf>
    <xf numFmtId="0" fontId="1" fillId="2" borderId="13" xfId="0" applyNumberFormat="1" applyFont="1" applyFill="1" applyBorder="1" applyAlignment="1">
      <alignment/>
    </xf>
    <xf numFmtId="0" fontId="1" fillId="2" borderId="14" xfId="0" applyNumberFormat="1" applyFont="1" applyFill="1" applyBorder="1" applyAlignment="1">
      <alignment/>
    </xf>
    <xf numFmtId="0" fontId="1" fillId="2" borderId="15" xfId="0" applyNumberFormat="1" applyFont="1" applyFill="1" applyBorder="1" applyAlignment="1">
      <alignment/>
    </xf>
    <xf numFmtId="0" fontId="1" fillId="2" borderId="10" xfId="0" applyFont="1" applyFill="1" applyBorder="1" applyAlignment="1">
      <alignment wrapText="1"/>
    </xf>
    <xf numFmtId="0" fontId="27" fillId="33" borderId="13" xfId="0" applyFont="1" applyFill="1" applyBorder="1" applyAlignment="1">
      <alignment wrapText="1"/>
    </xf>
    <xf numFmtId="0" fontId="27" fillId="33" borderId="15" xfId="0" applyNumberFormat="1" applyFont="1" applyFill="1" applyBorder="1" applyAlignment="1">
      <alignment wrapText="1"/>
    </xf>
    <xf numFmtId="0" fontId="27" fillId="2" borderId="10" xfId="0" applyNumberFormat="1" applyFont="1" applyFill="1" applyBorder="1" applyAlignment="1">
      <alignment wrapText="1"/>
    </xf>
    <xf numFmtId="0" fontId="27" fillId="2" borderId="13" xfId="0" applyFont="1" applyFill="1" applyBorder="1" applyAlignment="1">
      <alignment wrapText="1"/>
    </xf>
    <xf numFmtId="0" fontId="28" fillId="2" borderId="15" xfId="0" applyFont="1" applyFill="1" applyBorder="1" applyAlignment="1">
      <alignment wrapText="1"/>
    </xf>
    <xf numFmtId="0" fontId="27" fillId="2" borderId="10" xfId="0" applyFont="1" applyFill="1" applyBorder="1" applyAlignment="1">
      <alignment/>
    </xf>
    <xf numFmtId="0" fontId="28" fillId="2" borderId="10" xfId="0" applyFont="1" applyFill="1" applyBorder="1" applyAlignment="1">
      <alignment/>
    </xf>
    <xf numFmtId="0" fontId="27" fillId="17" borderId="10" xfId="0" applyFont="1" applyFill="1" applyBorder="1" applyAlignment="1">
      <alignment/>
    </xf>
    <xf numFmtId="0" fontId="28" fillId="2" borderId="16" xfId="0" applyFont="1" applyFill="1" applyBorder="1" applyAlignment="1">
      <alignment/>
    </xf>
    <xf numFmtId="0" fontId="27" fillId="0" borderId="0" xfId="0" applyFont="1" applyAlignment="1">
      <alignment/>
    </xf>
    <xf numFmtId="0" fontId="27" fillId="0" borderId="0" xfId="0" applyNumberFormat="1" applyFont="1" applyAlignment="1">
      <alignment wrapText="1"/>
    </xf>
    <xf numFmtId="0" fontId="27" fillId="34" borderId="10" xfId="0" applyNumberFormat="1" applyFont="1" applyFill="1" applyBorder="1" applyAlignment="1">
      <alignment wrapText="1"/>
    </xf>
    <xf numFmtId="0" fontId="27" fillId="34" borderId="10" xfId="0" applyFont="1" applyFill="1" applyBorder="1" applyAlignment="1">
      <alignment/>
    </xf>
    <xf numFmtId="0" fontId="28" fillId="34" borderId="10" xfId="0" applyFont="1" applyFill="1" applyBorder="1" applyAlignment="1">
      <alignment/>
    </xf>
    <xf numFmtId="0" fontId="27" fillId="0" borderId="0" xfId="0" applyNumberFormat="1" applyFont="1" applyAlignment="1">
      <alignment/>
    </xf>
    <xf numFmtId="0" fontId="1"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1" fillId="0" borderId="0" xfId="0" applyFont="1" applyAlignment="1">
      <alignment/>
    </xf>
    <xf numFmtId="0" fontId="27" fillId="0" borderId="0" xfId="0" applyFont="1" applyAlignment="1">
      <alignment wrapText="1"/>
    </xf>
    <xf numFmtId="0" fontId="29" fillId="0" borderId="0" xfId="0" applyFont="1" applyAlignment="1">
      <alignment/>
    </xf>
    <xf numFmtId="0" fontId="29" fillId="0" borderId="0" xfId="0" applyFont="1" applyAlignment="1">
      <alignment wrapText="1"/>
    </xf>
    <xf numFmtId="0" fontId="27" fillId="0" borderId="17" xfId="0" applyFont="1" applyBorder="1" applyAlignment="1">
      <alignment wrapText="1"/>
    </xf>
    <xf numFmtId="0" fontId="27" fillId="0" borderId="10" xfId="0" applyFont="1" applyBorder="1" applyAlignment="1">
      <alignment wrapText="1"/>
    </xf>
    <xf numFmtId="0" fontId="1" fillId="0" borderId="10" xfId="0" applyFont="1" applyBorder="1" applyAlignment="1">
      <alignment wrapText="1"/>
    </xf>
    <xf numFmtId="0" fontId="27" fillId="0" borderId="0" xfId="0" applyFont="1" applyBorder="1" applyAlignment="1">
      <alignment wrapText="1"/>
    </xf>
    <xf numFmtId="0" fontId="27" fillId="0" borderId="16" xfId="0" applyFont="1" applyBorder="1" applyAlignment="1">
      <alignment wrapText="1"/>
    </xf>
    <xf numFmtId="0" fontId="27" fillId="0" borderId="18" xfId="0" applyFont="1" applyBorder="1" applyAlignment="1">
      <alignment wrapText="1"/>
    </xf>
    <xf numFmtId="0" fontId="27" fillId="0" borderId="10" xfId="0" applyFont="1" applyBorder="1" applyAlignment="1">
      <alignment/>
    </xf>
    <xf numFmtId="0" fontId="0" fillId="0" borderId="10" xfId="0" applyBorder="1" applyAlignment="1">
      <alignment/>
    </xf>
    <xf numFmtId="0" fontId="0" fillId="0" borderId="16" xfId="0" applyBorder="1" applyAlignment="1">
      <alignment/>
    </xf>
    <xf numFmtId="0" fontId="0" fillId="0" borderId="18" xfId="0" applyBorder="1" applyAlignment="1">
      <alignment/>
    </xf>
    <xf numFmtId="0" fontId="27" fillId="0" borderId="10" xfId="0" applyNumberFormat="1" applyFont="1" applyFill="1" applyBorder="1" applyAlignment="1">
      <alignment wrapText="1"/>
    </xf>
    <xf numFmtId="0" fontId="27" fillId="0" borderId="10" xfId="0" applyFont="1" applyFill="1" applyBorder="1" applyAlignment="1">
      <alignment/>
    </xf>
    <xf numFmtId="0" fontId="0" fillId="0" borderId="10" xfId="0" applyBorder="1" applyAlignment="1">
      <alignment wrapText="1"/>
    </xf>
    <xf numFmtId="0" fontId="0" fillId="0" borderId="0" xfId="0" applyBorder="1" applyAlignment="1">
      <alignment/>
    </xf>
    <xf numFmtId="0" fontId="0" fillId="0" borderId="16" xfId="0" applyBorder="1" applyAlignment="1">
      <alignment wrapText="1"/>
    </xf>
    <xf numFmtId="0" fontId="0" fillId="0" borderId="0" xfId="0" applyFont="1" applyFill="1" applyAlignment="1" applyProtection="1">
      <alignment horizontal="right"/>
      <protection/>
    </xf>
    <xf numFmtId="0" fontId="0" fillId="0" borderId="0" xfId="0" applyFont="1" applyFill="1" applyAlignment="1" applyProtection="1" quotePrefix="1">
      <alignment horizontal="right"/>
      <protection/>
    </xf>
    <xf numFmtId="0" fontId="27" fillId="13" borderId="10" xfId="0" applyFont="1" applyFill="1" applyBorder="1" applyAlignment="1">
      <alignment/>
    </xf>
    <xf numFmtId="0" fontId="27" fillId="16" borderId="10" xfId="0" applyFont="1" applyFill="1" applyBorder="1" applyAlignment="1">
      <alignment/>
    </xf>
    <xf numFmtId="0" fontId="27" fillId="13" borderId="10" xfId="0" applyNumberFormat="1" applyFont="1" applyFill="1" applyBorder="1" applyAlignment="1">
      <alignment wrapText="1"/>
    </xf>
    <xf numFmtId="0" fontId="28" fillId="13" borderId="10" xfId="0" applyFont="1" applyFill="1" applyBorder="1" applyAlignment="1">
      <alignment/>
    </xf>
    <xf numFmtId="0" fontId="27" fillId="13" borderId="10" xfId="0" applyNumberFormat="1" applyFont="1" applyFill="1" applyBorder="1" applyAlignment="1" applyProtection="1">
      <alignment wrapText="1"/>
      <protection locked="0"/>
    </xf>
    <xf numFmtId="9" fontId="27" fillId="13" borderId="10" xfId="0" applyNumberFormat="1" applyFont="1" applyFill="1" applyBorder="1" applyAlignment="1">
      <alignment/>
    </xf>
    <xf numFmtId="0" fontId="1" fillId="13" borderId="10" xfId="0" applyNumberFormat="1" applyFont="1" applyFill="1" applyBorder="1" applyAlignment="1">
      <alignment wrapText="1"/>
    </xf>
    <xf numFmtId="0" fontId="1" fillId="13" borderId="10" xfId="0" applyFont="1" applyFill="1" applyBorder="1" applyAlignment="1">
      <alignment wrapText="1"/>
    </xf>
    <xf numFmtId="0" fontId="0" fillId="13" borderId="10" xfId="0" applyFill="1" applyBorder="1" applyAlignment="1">
      <alignment/>
    </xf>
    <xf numFmtId="0" fontId="27" fillId="19" borderId="10" xfId="0" applyNumberFormat="1" applyFont="1" applyFill="1" applyBorder="1" applyAlignment="1">
      <alignment wrapText="1"/>
    </xf>
    <xf numFmtId="9" fontId="27" fillId="0" borderId="10" xfId="0" applyNumberFormat="1" applyFont="1" applyFill="1" applyBorder="1" applyAlignment="1">
      <alignment/>
    </xf>
    <xf numFmtId="0" fontId="27" fillId="0" borderId="10" xfId="0" applyNumberFormat="1" applyFont="1" applyFill="1" applyBorder="1" applyAlignment="1" applyProtection="1">
      <alignment wrapText="1"/>
      <protection locked="0"/>
    </xf>
    <xf numFmtId="0" fontId="48" fillId="0" borderId="0" xfId="0" applyFont="1" applyAlignment="1">
      <alignment wrapText="1"/>
    </xf>
    <xf numFmtId="0" fontId="49" fillId="0" borderId="0" xfId="0" applyFont="1" applyAlignment="1">
      <alignment/>
    </xf>
    <xf numFmtId="0" fontId="50" fillId="0" borderId="0" xfId="0" applyFont="1" applyAlignment="1">
      <alignment wrapText="1"/>
    </xf>
    <xf numFmtId="0" fontId="51" fillId="0" borderId="0" xfId="0" applyFont="1" applyAlignment="1">
      <alignment/>
    </xf>
    <xf numFmtId="0" fontId="2" fillId="0" borderId="0" xfId="0" applyFont="1" applyAlignment="1">
      <alignment wrapText="1"/>
    </xf>
    <xf numFmtId="0" fontId="0" fillId="0" borderId="0" xfId="0" applyAlignment="1">
      <alignment wrapText="1"/>
    </xf>
    <xf numFmtId="0" fontId="28" fillId="33" borderId="13" xfId="0" applyFont="1" applyFill="1" applyBorder="1" applyAlignment="1">
      <alignment horizontal="center" wrapText="1"/>
    </xf>
    <xf numFmtId="0" fontId="28" fillId="33" borderId="15" xfId="0" applyFont="1" applyFill="1" applyBorder="1" applyAlignment="1">
      <alignment horizontal="center" wrapText="1"/>
    </xf>
    <xf numFmtId="0" fontId="28" fillId="2" borderId="19" xfId="0" applyFont="1" applyFill="1" applyBorder="1" applyAlignment="1">
      <alignment vertical="center" wrapText="1"/>
    </xf>
    <xf numFmtId="0" fontId="27" fillId="0" borderId="20" xfId="0" applyFont="1" applyBorder="1" applyAlignment="1">
      <alignment vertical="center" wrapText="1"/>
    </xf>
    <xf numFmtId="0" fontId="27" fillId="0" borderId="21" xfId="0" applyFont="1" applyBorder="1" applyAlignment="1">
      <alignment vertical="center" wrapText="1"/>
    </xf>
    <xf numFmtId="0" fontId="28" fillId="34" borderId="19" xfId="0" applyFont="1" applyFill="1" applyBorder="1" applyAlignment="1">
      <alignment vertical="center" wrapText="1"/>
    </xf>
    <xf numFmtId="0" fontId="28" fillId="2" borderId="22" xfId="0" applyFont="1" applyFill="1" applyBorder="1" applyAlignment="1">
      <alignment vertical="center" wrapText="1"/>
    </xf>
    <xf numFmtId="0" fontId="27" fillId="0" borderId="23" xfId="0" applyFont="1" applyBorder="1" applyAlignment="1">
      <alignment vertical="center" wrapText="1"/>
    </xf>
    <xf numFmtId="0" fontId="27" fillId="0" borderId="24" xfId="0" applyFont="1" applyBorder="1" applyAlignment="1">
      <alignment vertical="center" wrapText="1"/>
    </xf>
    <xf numFmtId="0" fontId="27" fillId="13" borderId="13" xfId="0" applyFont="1" applyFill="1" applyBorder="1" applyAlignment="1">
      <alignment wrapText="1"/>
    </xf>
    <xf numFmtId="0" fontId="27" fillId="13" borderId="14" xfId="0" applyFont="1" applyFill="1" applyBorder="1" applyAlignment="1">
      <alignment wrapText="1"/>
    </xf>
    <xf numFmtId="0" fontId="27" fillId="13" borderId="15" xfId="0" applyFont="1" applyFill="1" applyBorder="1" applyAlignment="1">
      <alignment wrapText="1"/>
    </xf>
    <xf numFmtId="0" fontId="28" fillId="13"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3" fillId="0" borderId="10"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27" fillId="19" borderId="13" xfId="0" applyNumberFormat="1" applyFont="1" applyFill="1" applyBorder="1" applyAlignment="1">
      <alignment wrapText="1"/>
    </xf>
    <xf numFmtId="0" fontId="1" fillId="13" borderId="13" xfId="0" applyFont="1" applyFill="1" applyBorder="1" applyAlignment="1">
      <alignment wrapText="1"/>
    </xf>
    <xf numFmtId="0" fontId="1" fillId="13" borderId="14" xfId="0" applyFont="1" applyFill="1" applyBorder="1" applyAlignment="1">
      <alignment wrapText="1"/>
    </xf>
    <xf numFmtId="0" fontId="1" fillId="13" borderId="15" xfId="0" applyFont="1" applyFill="1" applyBorder="1" applyAlignment="1">
      <alignment wrapText="1"/>
    </xf>
    <xf numFmtId="0" fontId="3" fillId="2" borderId="13" xfId="0" applyFont="1" applyFill="1" applyBorder="1" applyAlignment="1">
      <alignment horizontal="center" wrapText="1"/>
    </xf>
    <xf numFmtId="0" fontId="3" fillId="0" borderId="15" xfId="0" applyFont="1" applyBorder="1" applyAlignment="1">
      <alignment horizontal="center"/>
    </xf>
    <xf numFmtId="1" fontId="27" fillId="16" borderId="10" xfId="0" applyNumberFormat="1" applyFont="1" applyFill="1" applyBorder="1" applyAlignment="1">
      <alignment/>
    </xf>
    <xf numFmtId="1" fontId="3" fillId="17" borderId="19"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7"/>
  <sheetViews>
    <sheetView tabSelected="1" zoomScalePageLayoutView="0" workbookViewId="0" topLeftCell="A75">
      <selection activeCell="I68" sqref="I68"/>
    </sheetView>
  </sheetViews>
  <sheetFormatPr defaultColWidth="9.140625" defaultRowHeight="12.75"/>
  <cols>
    <col min="1" max="1" width="18.140625" style="0" customWidth="1"/>
    <col min="2" max="2" width="44.28125" style="5" customWidth="1"/>
    <col min="3" max="3" width="7.8515625" style="0" customWidth="1"/>
    <col min="4" max="4" width="6.28125" style="0" customWidth="1"/>
    <col min="5" max="5" width="7.8515625" style="0" customWidth="1"/>
    <col min="6" max="6" width="10.28125" style="0" customWidth="1"/>
    <col min="8" max="9" width="9.140625" style="0" customWidth="1"/>
  </cols>
  <sheetData>
    <row r="1" spans="1:6" ht="20.25">
      <c r="A1" s="1" t="s">
        <v>36</v>
      </c>
      <c r="C1" s="69" t="s">
        <v>50</v>
      </c>
      <c r="D1" s="70"/>
      <c r="E1" s="70"/>
      <c r="F1" s="70"/>
    </row>
    <row r="2" ht="20.25">
      <c r="A2" s="1" t="s">
        <v>121</v>
      </c>
    </row>
    <row r="3" spans="1:2" ht="20.25">
      <c r="A3" s="1" t="s">
        <v>122</v>
      </c>
      <c r="B3" s="1"/>
    </row>
    <row r="4" spans="1:6" ht="12.75">
      <c r="A4" s="14"/>
      <c r="B4" s="15"/>
      <c r="C4" s="71" t="s">
        <v>51</v>
      </c>
      <c r="D4" s="72"/>
      <c r="E4" s="71" t="s">
        <v>52</v>
      </c>
      <c r="F4" s="72"/>
    </row>
    <row r="5" spans="1:6" ht="22.5" customHeight="1">
      <c r="A5" s="73" t="s">
        <v>0</v>
      </c>
      <c r="B5" s="16"/>
      <c r="C5" s="17"/>
      <c r="D5" s="18"/>
      <c r="E5" s="19" t="s">
        <v>13</v>
      </c>
      <c r="F5" s="19">
        <v>3</v>
      </c>
    </row>
    <row r="6" spans="1:7" ht="24" customHeight="1">
      <c r="A6" s="74"/>
      <c r="B6" s="16" t="s">
        <v>1</v>
      </c>
      <c r="C6" s="19" t="s">
        <v>13</v>
      </c>
      <c r="D6" s="19">
        <v>5</v>
      </c>
      <c r="E6" s="19" t="s">
        <v>14</v>
      </c>
      <c r="F6" s="19">
        <v>2</v>
      </c>
      <c r="G6" s="4" t="s">
        <v>50</v>
      </c>
    </row>
    <row r="7" spans="1:6" ht="24" customHeight="1">
      <c r="A7" s="74"/>
      <c r="B7" s="16" t="s">
        <v>2</v>
      </c>
      <c r="C7" s="19" t="s">
        <v>15</v>
      </c>
      <c r="D7" s="19">
        <v>1</v>
      </c>
      <c r="E7" s="19" t="s">
        <v>15</v>
      </c>
      <c r="F7" s="19">
        <v>1</v>
      </c>
    </row>
    <row r="8" spans="1:6" ht="24" customHeight="1">
      <c r="A8" s="75"/>
      <c r="B8" s="16"/>
      <c r="C8" s="20" t="s">
        <v>38</v>
      </c>
      <c r="D8" s="21">
        <v>5</v>
      </c>
      <c r="E8" s="22" t="s">
        <v>38</v>
      </c>
      <c r="F8" s="21">
        <v>3</v>
      </c>
    </row>
    <row r="9" spans="1:6" ht="12.75" customHeight="1">
      <c r="A9" s="23"/>
      <c r="B9" s="24"/>
      <c r="C9" s="71" t="s">
        <v>51</v>
      </c>
      <c r="D9" s="72"/>
      <c r="E9" s="71" t="s">
        <v>52</v>
      </c>
      <c r="F9" s="72"/>
    </row>
    <row r="10" spans="1:6" ht="24" customHeight="1">
      <c r="A10" s="76" t="s">
        <v>33</v>
      </c>
      <c r="B10" s="25" t="s">
        <v>19</v>
      </c>
      <c r="C10" s="26" t="s">
        <v>13</v>
      </c>
      <c r="D10" s="26">
        <v>5</v>
      </c>
      <c r="E10" s="26" t="s">
        <v>13</v>
      </c>
      <c r="F10" s="26">
        <v>3</v>
      </c>
    </row>
    <row r="11" spans="1:6" ht="24" customHeight="1">
      <c r="A11" s="74"/>
      <c r="B11" s="25" t="s">
        <v>20</v>
      </c>
      <c r="C11" s="26" t="s">
        <v>14</v>
      </c>
      <c r="D11" s="26">
        <v>3</v>
      </c>
      <c r="E11" s="26" t="s">
        <v>14</v>
      </c>
      <c r="F11" s="26">
        <v>2</v>
      </c>
    </row>
    <row r="12" spans="1:6" ht="24" customHeight="1">
      <c r="A12" s="74"/>
      <c r="B12" s="25" t="s">
        <v>21</v>
      </c>
      <c r="C12" s="26" t="s">
        <v>15</v>
      </c>
      <c r="D12" s="26">
        <v>1</v>
      </c>
      <c r="E12" s="26" t="s">
        <v>15</v>
      </c>
      <c r="F12" s="26">
        <v>1</v>
      </c>
    </row>
    <row r="13" spans="1:6" ht="24" customHeight="1">
      <c r="A13" s="75"/>
      <c r="B13" s="25"/>
      <c r="C13" s="27" t="s">
        <v>38</v>
      </c>
      <c r="D13" s="21">
        <v>1</v>
      </c>
      <c r="E13" s="27" t="s">
        <v>38</v>
      </c>
      <c r="F13" s="21">
        <v>2</v>
      </c>
    </row>
    <row r="14" spans="1:6" ht="12.75" customHeight="1">
      <c r="A14" s="23"/>
      <c r="B14" s="28"/>
      <c r="C14" s="71" t="s">
        <v>51</v>
      </c>
      <c r="D14" s="72"/>
      <c r="E14" s="71" t="s">
        <v>52</v>
      </c>
      <c r="F14" s="72"/>
    </row>
    <row r="15" spans="1:10" ht="24" customHeight="1">
      <c r="A15" s="73" t="s">
        <v>53</v>
      </c>
      <c r="B15" s="16" t="s">
        <v>3</v>
      </c>
      <c r="C15" s="19" t="s">
        <v>13</v>
      </c>
      <c r="D15" s="19">
        <v>5</v>
      </c>
      <c r="E15" s="19" t="s">
        <v>13</v>
      </c>
      <c r="F15" s="19">
        <v>3</v>
      </c>
      <c r="H15" s="4" t="s">
        <v>50</v>
      </c>
      <c r="J15" s="4" t="s">
        <v>50</v>
      </c>
    </row>
    <row r="16" spans="1:6" ht="24" customHeight="1">
      <c r="A16" s="74"/>
      <c r="B16" s="16" t="s">
        <v>4</v>
      </c>
      <c r="C16" s="19" t="s">
        <v>14</v>
      </c>
      <c r="D16" s="19">
        <v>3</v>
      </c>
      <c r="E16" s="19" t="s">
        <v>14</v>
      </c>
      <c r="F16" s="19">
        <v>2</v>
      </c>
    </row>
    <row r="17" spans="1:6" ht="24" customHeight="1">
      <c r="A17" s="74"/>
      <c r="B17" s="16" t="s">
        <v>5</v>
      </c>
      <c r="C17" s="19" t="s">
        <v>15</v>
      </c>
      <c r="D17" s="19">
        <v>1</v>
      </c>
      <c r="E17" s="19" t="s">
        <v>15</v>
      </c>
      <c r="F17" s="19">
        <v>1</v>
      </c>
    </row>
    <row r="18" spans="1:8" ht="24" customHeight="1">
      <c r="A18" s="75"/>
      <c r="B18" s="16"/>
      <c r="C18" s="20" t="s">
        <v>38</v>
      </c>
      <c r="D18" s="21">
        <v>1</v>
      </c>
      <c r="E18" s="20" t="s">
        <v>38</v>
      </c>
      <c r="F18" s="21">
        <v>2</v>
      </c>
      <c r="H18" s="4" t="s">
        <v>50</v>
      </c>
    </row>
    <row r="19" spans="1:12" ht="12.75" customHeight="1">
      <c r="A19" s="23"/>
      <c r="B19" s="28"/>
      <c r="C19" s="71" t="s">
        <v>51</v>
      </c>
      <c r="D19" s="72"/>
      <c r="E19" s="71" t="s">
        <v>52</v>
      </c>
      <c r="F19" s="72"/>
      <c r="L19" s="4" t="s">
        <v>50</v>
      </c>
    </row>
    <row r="20" spans="1:6" ht="24" customHeight="1">
      <c r="A20" s="76" t="s">
        <v>34</v>
      </c>
      <c r="B20" s="25" t="s">
        <v>6</v>
      </c>
      <c r="C20" s="26" t="s">
        <v>13</v>
      </c>
      <c r="D20" s="26">
        <v>5</v>
      </c>
      <c r="E20" s="26" t="s">
        <v>13</v>
      </c>
      <c r="F20" s="26">
        <v>3</v>
      </c>
    </row>
    <row r="21" spans="1:6" ht="24" customHeight="1">
      <c r="A21" s="74"/>
      <c r="B21" s="25" t="s">
        <v>7</v>
      </c>
      <c r="C21" s="26" t="s">
        <v>14</v>
      </c>
      <c r="D21" s="26">
        <v>3</v>
      </c>
      <c r="E21" s="26" t="s">
        <v>14</v>
      </c>
      <c r="F21" s="26">
        <v>2</v>
      </c>
    </row>
    <row r="22" spans="1:6" ht="24" customHeight="1">
      <c r="A22" s="74"/>
      <c r="B22" s="25" t="s">
        <v>8</v>
      </c>
      <c r="C22" s="26" t="s">
        <v>15</v>
      </c>
      <c r="D22" s="26">
        <v>1</v>
      </c>
      <c r="E22" s="26" t="s">
        <v>15</v>
      </c>
      <c r="F22" s="26">
        <v>1</v>
      </c>
    </row>
    <row r="23" spans="1:6" ht="24" customHeight="1">
      <c r="A23" s="75"/>
      <c r="B23" s="25"/>
      <c r="C23" s="27" t="s">
        <v>38</v>
      </c>
      <c r="D23" s="21">
        <v>3</v>
      </c>
      <c r="E23" s="27" t="s">
        <v>38</v>
      </c>
      <c r="F23" s="21">
        <v>2</v>
      </c>
    </row>
    <row r="24" spans="1:6" ht="12.75" customHeight="1">
      <c r="A24" s="23"/>
      <c r="B24" s="24"/>
      <c r="C24" s="71" t="s">
        <v>51</v>
      </c>
      <c r="D24" s="72"/>
      <c r="E24" s="71" t="s">
        <v>52</v>
      </c>
      <c r="F24" s="72"/>
    </row>
    <row r="25" spans="1:6" ht="24" customHeight="1">
      <c r="A25" s="73" t="s">
        <v>37</v>
      </c>
      <c r="B25" s="16" t="s">
        <v>46</v>
      </c>
      <c r="C25" s="19" t="s">
        <v>13</v>
      </c>
      <c r="D25" s="19">
        <v>5</v>
      </c>
      <c r="E25" s="19" t="s">
        <v>13</v>
      </c>
      <c r="F25" s="19">
        <v>3</v>
      </c>
    </row>
    <row r="26" spans="1:6" ht="25.5" customHeight="1">
      <c r="A26" s="74"/>
      <c r="B26" s="16" t="s">
        <v>47</v>
      </c>
      <c r="C26" s="19" t="s">
        <v>14</v>
      </c>
      <c r="D26" s="19">
        <v>3</v>
      </c>
      <c r="E26" s="19" t="s">
        <v>14</v>
      </c>
      <c r="F26" s="19">
        <v>2</v>
      </c>
    </row>
    <row r="27" spans="1:6" ht="24" customHeight="1">
      <c r="A27" s="74"/>
      <c r="B27" s="16" t="s">
        <v>45</v>
      </c>
      <c r="C27" s="19" t="s">
        <v>15</v>
      </c>
      <c r="D27" s="19">
        <v>1</v>
      </c>
      <c r="E27" s="19" t="s">
        <v>15</v>
      </c>
      <c r="F27" s="19">
        <v>1</v>
      </c>
    </row>
    <row r="28" spans="1:6" ht="24" customHeight="1">
      <c r="A28" s="75"/>
      <c r="B28" s="16"/>
      <c r="C28" s="20" t="s">
        <v>38</v>
      </c>
      <c r="D28" s="21">
        <v>1</v>
      </c>
      <c r="E28" s="20" t="s">
        <v>38</v>
      </c>
      <c r="F28" s="21">
        <v>3</v>
      </c>
    </row>
    <row r="29" spans="1:6" ht="12.75" customHeight="1">
      <c r="A29" s="23"/>
      <c r="B29" s="24"/>
      <c r="C29" s="71" t="s">
        <v>51</v>
      </c>
      <c r="D29" s="72"/>
      <c r="E29" s="71" t="s">
        <v>52</v>
      </c>
      <c r="F29" s="72"/>
    </row>
    <row r="30" spans="1:6" ht="24" customHeight="1">
      <c r="A30" s="76" t="s">
        <v>35</v>
      </c>
      <c r="B30" s="25" t="s">
        <v>10</v>
      </c>
      <c r="C30" s="26" t="s">
        <v>13</v>
      </c>
      <c r="D30" s="26">
        <v>5</v>
      </c>
      <c r="E30" s="26" t="s">
        <v>13</v>
      </c>
      <c r="F30" s="26">
        <v>3</v>
      </c>
    </row>
    <row r="31" spans="1:6" ht="24" customHeight="1">
      <c r="A31" s="74"/>
      <c r="B31" s="25" t="s">
        <v>9</v>
      </c>
      <c r="C31" s="26" t="s">
        <v>15</v>
      </c>
      <c r="D31" s="26">
        <v>1</v>
      </c>
      <c r="E31" s="26" t="s">
        <v>14</v>
      </c>
      <c r="F31" s="26">
        <v>2</v>
      </c>
    </row>
    <row r="32" spans="1:6" ht="24" customHeight="1">
      <c r="A32" s="74"/>
      <c r="B32" s="25"/>
      <c r="C32" s="26"/>
      <c r="D32" s="26"/>
      <c r="E32" s="26" t="s">
        <v>15</v>
      </c>
      <c r="F32" s="26">
        <v>1</v>
      </c>
    </row>
    <row r="33" spans="1:6" ht="24" customHeight="1">
      <c r="A33" s="75"/>
      <c r="B33" s="25"/>
      <c r="C33" s="27" t="s">
        <v>38</v>
      </c>
      <c r="D33" s="21">
        <v>3</v>
      </c>
      <c r="E33" s="27" t="s">
        <v>38</v>
      </c>
      <c r="F33" s="21">
        <v>3</v>
      </c>
    </row>
    <row r="34" spans="1:6" ht="12.75" customHeight="1">
      <c r="A34" s="23"/>
      <c r="B34" s="24"/>
      <c r="C34" s="71" t="s">
        <v>51</v>
      </c>
      <c r="D34" s="72"/>
      <c r="E34" s="71" t="s">
        <v>52</v>
      </c>
      <c r="F34" s="72"/>
    </row>
    <row r="35" spans="1:6" ht="24" customHeight="1">
      <c r="A35" s="77" t="s">
        <v>39</v>
      </c>
      <c r="B35" s="16" t="s">
        <v>48</v>
      </c>
      <c r="C35" s="19" t="s">
        <v>13</v>
      </c>
      <c r="D35" s="19">
        <v>5</v>
      </c>
      <c r="E35" s="19" t="s">
        <v>13</v>
      </c>
      <c r="F35" s="19">
        <v>3</v>
      </c>
    </row>
    <row r="36" spans="1:6" ht="24" customHeight="1">
      <c r="A36" s="78"/>
      <c r="B36" s="16" t="s">
        <v>49</v>
      </c>
      <c r="C36" s="19" t="s">
        <v>15</v>
      </c>
      <c r="D36" s="19">
        <v>1</v>
      </c>
      <c r="E36" s="19" t="s">
        <v>14</v>
      </c>
      <c r="F36" s="19">
        <v>2</v>
      </c>
    </row>
    <row r="37" spans="1:6" ht="24" customHeight="1">
      <c r="A37" s="78"/>
      <c r="B37" s="16"/>
      <c r="C37" s="19"/>
      <c r="D37" s="19"/>
      <c r="E37" s="19" t="s">
        <v>15</v>
      </c>
      <c r="F37" s="19">
        <v>1</v>
      </c>
    </row>
    <row r="38" spans="1:6" ht="24" customHeight="1">
      <c r="A38" s="79"/>
      <c r="B38" s="16"/>
      <c r="C38" s="20" t="s">
        <v>38</v>
      </c>
      <c r="D38" s="21">
        <v>1</v>
      </c>
      <c r="E38" s="20" t="s">
        <v>38</v>
      </c>
      <c r="F38" s="21">
        <v>3</v>
      </c>
    </row>
    <row r="39" spans="1:6" ht="12.75" customHeight="1">
      <c r="A39" s="23"/>
      <c r="B39" s="24"/>
      <c r="C39" s="71" t="s">
        <v>51</v>
      </c>
      <c r="D39" s="72"/>
      <c r="E39" s="71" t="s">
        <v>52</v>
      </c>
      <c r="F39" s="72"/>
    </row>
    <row r="40" spans="1:6" ht="24" customHeight="1">
      <c r="A40" s="76" t="s">
        <v>42</v>
      </c>
      <c r="B40" s="25" t="s">
        <v>43</v>
      </c>
      <c r="C40" s="26" t="s">
        <v>13</v>
      </c>
      <c r="D40" s="26">
        <v>5</v>
      </c>
      <c r="E40" s="26" t="s">
        <v>13</v>
      </c>
      <c r="F40" s="26">
        <v>3</v>
      </c>
    </row>
    <row r="41" spans="1:6" ht="24" customHeight="1">
      <c r="A41" s="74"/>
      <c r="B41" s="25" t="s">
        <v>44</v>
      </c>
      <c r="C41" s="26" t="s">
        <v>15</v>
      </c>
      <c r="D41" s="26">
        <v>1</v>
      </c>
      <c r="E41" s="26" t="s">
        <v>14</v>
      </c>
      <c r="F41" s="26">
        <v>2</v>
      </c>
    </row>
    <row r="42" spans="1:6" ht="24" customHeight="1">
      <c r="A42" s="74"/>
      <c r="B42" s="25"/>
      <c r="C42" s="26"/>
      <c r="D42" s="26"/>
      <c r="E42" s="26" t="s">
        <v>15</v>
      </c>
      <c r="F42" s="26">
        <v>1</v>
      </c>
    </row>
    <row r="43" spans="1:6" ht="23.25" customHeight="1">
      <c r="A43" s="75"/>
      <c r="B43" s="25"/>
      <c r="C43" s="27" t="s">
        <v>38</v>
      </c>
      <c r="D43" s="21">
        <v>1</v>
      </c>
      <c r="E43" s="27" t="s">
        <v>38</v>
      </c>
      <c r="F43" s="21">
        <v>3</v>
      </c>
    </row>
    <row r="44" spans="1:6" ht="12.75" customHeight="1">
      <c r="A44" s="23"/>
      <c r="B44" s="24"/>
      <c r="C44" s="71" t="s">
        <v>51</v>
      </c>
      <c r="D44" s="72"/>
      <c r="E44" s="71" t="s">
        <v>52</v>
      </c>
      <c r="F44" s="72"/>
    </row>
    <row r="45" spans="1:6" ht="24" customHeight="1">
      <c r="A45" s="73" t="s">
        <v>40</v>
      </c>
      <c r="B45" s="16" t="s">
        <v>11</v>
      </c>
      <c r="C45" s="19" t="s">
        <v>13</v>
      </c>
      <c r="D45" s="19">
        <v>5</v>
      </c>
      <c r="E45" s="19" t="s">
        <v>13</v>
      </c>
      <c r="F45" s="19">
        <v>3</v>
      </c>
    </row>
    <row r="46" spans="1:6" ht="24" customHeight="1">
      <c r="A46" s="74"/>
      <c r="B46" s="16" t="s">
        <v>16</v>
      </c>
      <c r="C46" s="19" t="s">
        <v>14</v>
      </c>
      <c r="D46" s="19">
        <v>3</v>
      </c>
      <c r="E46" s="19" t="s">
        <v>14</v>
      </c>
      <c r="F46" s="19">
        <v>2</v>
      </c>
    </row>
    <row r="47" spans="1:6" ht="24" customHeight="1">
      <c r="A47" s="74"/>
      <c r="B47" s="16" t="s">
        <v>17</v>
      </c>
      <c r="C47" s="19" t="s">
        <v>15</v>
      </c>
      <c r="D47" s="19">
        <v>1</v>
      </c>
      <c r="E47" s="19" t="s">
        <v>15</v>
      </c>
      <c r="F47" s="19">
        <v>1</v>
      </c>
    </row>
    <row r="48" spans="1:6" ht="24" customHeight="1">
      <c r="A48" s="75"/>
      <c r="B48" s="16"/>
      <c r="C48" s="20" t="s">
        <v>38</v>
      </c>
      <c r="D48" s="21">
        <v>5</v>
      </c>
      <c r="E48" s="20" t="s">
        <v>38</v>
      </c>
      <c r="F48" s="21">
        <v>2</v>
      </c>
    </row>
    <row r="49" spans="1:6" ht="12.75" customHeight="1">
      <c r="A49" s="23"/>
      <c r="B49" s="24"/>
      <c r="C49" s="71" t="s">
        <v>51</v>
      </c>
      <c r="D49" s="72"/>
      <c r="E49" s="71" t="s">
        <v>52</v>
      </c>
      <c r="F49" s="72"/>
    </row>
    <row r="50" spans="1:6" ht="24" customHeight="1">
      <c r="A50" s="76" t="s">
        <v>41</v>
      </c>
      <c r="B50" s="25" t="s">
        <v>18</v>
      </c>
      <c r="C50" s="26" t="s">
        <v>13</v>
      </c>
      <c r="D50" s="26">
        <v>5</v>
      </c>
      <c r="E50" s="26" t="s">
        <v>13</v>
      </c>
      <c r="F50" s="26">
        <v>3</v>
      </c>
    </row>
    <row r="51" spans="1:6" ht="24" customHeight="1">
      <c r="A51" s="74"/>
      <c r="B51" s="25" t="s">
        <v>12</v>
      </c>
      <c r="C51" s="26" t="s">
        <v>15</v>
      </c>
      <c r="D51" s="26">
        <v>1</v>
      </c>
      <c r="E51" s="26" t="s">
        <v>14</v>
      </c>
      <c r="F51" s="26">
        <v>2</v>
      </c>
    </row>
    <row r="52" spans="1:6" ht="24" customHeight="1">
      <c r="A52" s="74"/>
      <c r="B52" s="25"/>
      <c r="C52" s="26"/>
      <c r="D52" s="26"/>
      <c r="E52" s="26" t="s">
        <v>15</v>
      </c>
      <c r="F52" s="26">
        <v>1</v>
      </c>
    </row>
    <row r="53" spans="1:6" ht="24" customHeight="1">
      <c r="A53" s="75"/>
      <c r="B53" s="25"/>
      <c r="C53" s="27" t="s">
        <v>38</v>
      </c>
      <c r="D53" s="21">
        <v>1</v>
      </c>
      <c r="E53" s="27" t="s">
        <v>38</v>
      </c>
      <c r="F53" s="21">
        <v>3</v>
      </c>
    </row>
    <row r="54" spans="1:6" ht="12.75" customHeight="1">
      <c r="A54" s="23"/>
      <c r="B54" s="24"/>
      <c r="C54" s="71" t="s">
        <v>51</v>
      </c>
      <c r="D54" s="72"/>
      <c r="E54" s="71" t="s">
        <v>52</v>
      </c>
      <c r="F54" s="72"/>
    </row>
    <row r="55" spans="1:6" ht="24" customHeight="1">
      <c r="A55" s="73" t="s">
        <v>54</v>
      </c>
      <c r="B55" s="16" t="s">
        <v>30</v>
      </c>
      <c r="C55" s="19" t="s">
        <v>13</v>
      </c>
      <c r="D55" s="19">
        <v>5</v>
      </c>
      <c r="E55" s="19" t="s">
        <v>13</v>
      </c>
      <c r="F55" s="19">
        <v>3</v>
      </c>
    </row>
    <row r="56" spans="1:10" ht="24" customHeight="1">
      <c r="A56" s="74"/>
      <c r="B56" s="16" t="s">
        <v>31</v>
      </c>
      <c r="C56" s="19" t="s">
        <v>15</v>
      </c>
      <c r="D56" s="19">
        <v>1</v>
      </c>
      <c r="E56" s="19" t="s">
        <v>14</v>
      </c>
      <c r="F56" s="19">
        <v>2</v>
      </c>
      <c r="I56" s="4" t="s">
        <v>50</v>
      </c>
      <c r="J56" s="4" t="s">
        <v>50</v>
      </c>
    </row>
    <row r="57" spans="1:6" ht="24" customHeight="1">
      <c r="A57" s="74"/>
      <c r="B57" s="16"/>
      <c r="C57" s="19"/>
      <c r="D57" s="19"/>
      <c r="E57" s="19" t="s">
        <v>15</v>
      </c>
      <c r="F57" s="19">
        <v>1</v>
      </c>
    </row>
    <row r="58" spans="1:6" ht="24" customHeight="1">
      <c r="A58" s="75"/>
      <c r="B58" s="16"/>
      <c r="C58" s="20" t="s">
        <v>38</v>
      </c>
      <c r="D58" s="21">
        <v>1</v>
      </c>
      <c r="E58" s="20" t="s">
        <v>38</v>
      </c>
      <c r="F58" s="21">
        <v>3</v>
      </c>
    </row>
    <row r="59" ht="12.75" customHeight="1">
      <c r="B59"/>
    </row>
    <row r="60" spans="1:9" ht="24" customHeight="1">
      <c r="A60" s="83" t="s">
        <v>104</v>
      </c>
      <c r="B60" s="53" t="s">
        <v>111</v>
      </c>
      <c r="C60" s="58">
        <v>0.1</v>
      </c>
      <c r="D60" s="53">
        <v>5</v>
      </c>
      <c r="E60" s="53" t="s">
        <v>13</v>
      </c>
      <c r="F60" s="53">
        <v>3</v>
      </c>
      <c r="I60" s="51" t="s">
        <v>50</v>
      </c>
    </row>
    <row r="61" spans="1:9" ht="24" customHeight="1">
      <c r="A61" s="83"/>
      <c r="B61" s="57" t="s">
        <v>112</v>
      </c>
      <c r="C61" s="58">
        <v>0.9</v>
      </c>
      <c r="D61" s="53">
        <v>4</v>
      </c>
      <c r="E61" s="53" t="s">
        <v>14</v>
      </c>
      <c r="F61" s="53">
        <v>2</v>
      </c>
      <c r="H61" s="4" t="s">
        <v>50</v>
      </c>
      <c r="I61" s="52" t="s">
        <v>50</v>
      </c>
    </row>
    <row r="62" spans="1:10" ht="24" customHeight="1">
      <c r="A62" s="83"/>
      <c r="B62" s="57" t="s">
        <v>113</v>
      </c>
      <c r="C62" s="58">
        <v>0</v>
      </c>
      <c r="D62" s="53">
        <v>3</v>
      </c>
      <c r="E62" s="53" t="s">
        <v>15</v>
      </c>
      <c r="F62" s="53">
        <v>1</v>
      </c>
      <c r="I62" s="52" t="s">
        <v>50</v>
      </c>
      <c r="J62" s="4" t="s">
        <v>50</v>
      </c>
    </row>
    <row r="63" spans="1:10" ht="24" customHeight="1">
      <c r="A63" s="83"/>
      <c r="B63" s="57" t="s">
        <v>114</v>
      </c>
      <c r="C63" s="58">
        <v>0</v>
      </c>
      <c r="D63" s="53">
        <v>2</v>
      </c>
      <c r="E63" s="53"/>
      <c r="F63" s="53"/>
      <c r="I63" s="52"/>
      <c r="J63" s="4"/>
    </row>
    <row r="64" spans="1:9" ht="24" customHeight="1">
      <c r="A64" s="84"/>
      <c r="B64" s="57" t="s">
        <v>115</v>
      </c>
      <c r="C64" s="53">
        <v>0</v>
      </c>
      <c r="D64" s="55">
        <v>1</v>
      </c>
      <c r="E64" s="55"/>
      <c r="F64" s="55"/>
      <c r="I64" s="52"/>
    </row>
    <row r="65" spans="1:9" ht="24" customHeight="1">
      <c r="A65" s="85"/>
      <c r="B65" s="57"/>
      <c r="C65" s="56" t="s">
        <v>38</v>
      </c>
      <c r="D65" s="95">
        <f>SUM(C60*D60)+(C61*D61)+(C62*D62)+(C63*D63)+(C64*D64)</f>
        <v>4.1</v>
      </c>
      <c r="E65" s="56" t="s">
        <v>38</v>
      </c>
      <c r="F65" s="54">
        <v>1</v>
      </c>
      <c r="I65" s="52"/>
    </row>
    <row r="66" ht="12.75" customHeight="1">
      <c r="B66" t="s">
        <v>50</v>
      </c>
    </row>
    <row r="67" spans="1:9" ht="24" customHeight="1">
      <c r="A67" s="83" t="s">
        <v>105</v>
      </c>
      <c r="B67" s="53" t="s">
        <v>106</v>
      </c>
      <c r="C67" s="58">
        <v>0</v>
      </c>
      <c r="D67" s="53">
        <v>5</v>
      </c>
      <c r="E67" s="53" t="s">
        <v>13</v>
      </c>
      <c r="F67" s="53">
        <v>3</v>
      </c>
      <c r="I67" s="51"/>
    </row>
    <row r="68" spans="1:6" ht="24" customHeight="1">
      <c r="A68" s="84"/>
      <c r="B68" s="55" t="s">
        <v>107</v>
      </c>
      <c r="C68" s="58">
        <v>0</v>
      </c>
      <c r="D68" s="53">
        <v>4</v>
      </c>
      <c r="E68" s="53" t="s">
        <v>50</v>
      </c>
      <c r="F68" s="53" t="s">
        <v>50</v>
      </c>
    </row>
    <row r="69" spans="1:6" ht="24" customHeight="1">
      <c r="A69" s="84"/>
      <c r="B69" s="55" t="s">
        <v>108</v>
      </c>
      <c r="C69" s="58">
        <v>0.9</v>
      </c>
      <c r="D69" s="53">
        <v>3</v>
      </c>
      <c r="E69" s="53" t="s">
        <v>14</v>
      </c>
      <c r="F69" s="53">
        <v>2</v>
      </c>
    </row>
    <row r="70" spans="1:6" ht="24" customHeight="1">
      <c r="A70" s="84"/>
      <c r="B70" s="55" t="s">
        <v>109</v>
      </c>
      <c r="C70" s="58">
        <v>0.1</v>
      </c>
      <c r="D70" s="53">
        <v>2</v>
      </c>
      <c r="E70" s="53"/>
      <c r="F70" s="53"/>
    </row>
    <row r="71" spans="1:6" ht="24" customHeight="1">
      <c r="A71" s="84"/>
      <c r="B71" s="55" t="s">
        <v>110</v>
      </c>
      <c r="C71" s="58">
        <v>0</v>
      </c>
      <c r="D71" s="53">
        <v>1</v>
      </c>
      <c r="E71" s="53" t="s">
        <v>15</v>
      </c>
      <c r="F71" s="53">
        <v>1</v>
      </c>
    </row>
    <row r="72" spans="1:6" ht="24" customHeight="1">
      <c r="A72" s="86"/>
      <c r="B72" s="55"/>
      <c r="C72" s="56" t="s">
        <v>38</v>
      </c>
      <c r="D72" s="95">
        <f>SUM(C67*D67)+(C68*D68)+(C69*D69)+(C70*D70)+(C71*D71)</f>
        <v>2.9000000000000004</v>
      </c>
      <c r="E72" s="56" t="s">
        <v>38</v>
      </c>
      <c r="F72" s="54">
        <v>1</v>
      </c>
    </row>
    <row r="73" s="2" customFormat="1" ht="24" customHeight="1"/>
    <row r="74" spans="1:6" ht="21.75" customHeight="1">
      <c r="A74" s="8" t="s">
        <v>29</v>
      </c>
      <c r="B74" s="9"/>
      <c r="C74" s="13"/>
      <c r="D74" s="96">
        <f>SUM(D8+D13+D18+D23+D28+D33+D38+D43+D48+D53+D58+D65)</f>
        <v>27.1</v>
      </c>
      <c r="E74" s="93" t="s">
        <v>166</v>
      </c>
      <c r="F74" s="94"/>
    </row>
    <row r="75" spans="1:6" ht="21.75" customHeight="1">
      <c r="A75" s="10" t="s">
        <v>28</v>
      </c>
      <c r="B75" s="11"/>
      <c r="C75" s="13"/>
      <c r="D75" s="13"/>
      <c r="E75" s="12"/>
      <c r="F75" s="7">
        <f>SUM(F8+F13+F18+F23+F28+F33+F38+F43+F48+F53+F58+F65+F72)</f>
        <v>31</v>
      </c>
    </row>
    <row r="76" ht="12.75">
      <c r="B76"/>
    </row>
    <row r="77" spans="1:6" s="3" customFormat="1" ht="21.75" customHeight="1">
      <c r="A77" s="59" t="s">
        <v>22</v>
      </c>
      <c r="B77" s="60" t="s">
        <v>23</v>
      </c>
      <c r="C77" s="90" t="s">
        <v>103</v>
      </c>
      <c r="D77" s="91"/>
      <c r="E77" s="91"/>
      <c r="F77" s="92"/>
    </row>
    <row r="78" spans="1:8" ht="41.25" customHeight="1">
      <c r="A78" s="55" t="s">
        <v>116</v>
      </c>
      <c r="B78" s="53" t="s">
        <v>32</v>
      </c>
      <c r="C78" s="80" t="s">
        <v>98</v>
      </c>
      <c r="D78" s="81"/>
      <c r="E78" s="81"/>
      <c r="F78" s="82"/>
      <c r="H78" s="4" t="s">
        <v>116</v>
      </c>
    </row>
    <row r="79" spans="1:8" ht="53.25" customHeight="1">
      <c r="A79" s="62" t="s">
        <v>117</v>
      </c>
      <c r="B79" s="62" t="s">
        <v>27</v>
      </c>
      <c r="C79" s="89" t="s">
        <v>99</v>
      </c>
      <c r="D79" s="87"/>
      <c r="E79" s="87"/>
      <c r="F79" s="88"/>
      <c r="H79" s="4" t="s">
        <v>117</v>
      </c>
    </row>
    <row r="80" spans="1:8" ht="54" customHeight="1">
      <c r="A80" s="55" t="s">
        <v>118</v>
      </c>
      <c r="B80" s="53" t="s">
        <v>26</v>
      </c>
      <c r="C80" s="80" t="s">
        <v>100</v>
      </c>
      <c r="D80" s="81"/>
      <c r="E80" s="81"/>
      <c r="F80" s="82"/>
      <c r="H80" s="4" t="s">
        <v>118</v>
      </c>
    </row>
    <row r="81" spans="1:8" ht="61.5" customHeight="1">
      <c r="A81" s="55" t="s">
        <v>119</v>
      </c>
      <c r="B81" s="53" t="s">
        <v>25</v>
      </c>
      <c r="C81" s="80" t="s">
        <v>101</v>
      </c>
      <c r="D81" s="81"/>
      <c r="E81" s="81"/>
      <c r="F81" s="82"/>
      <c r="G81" s="6" t="s">
        <v>50</v>
      </c>
      <c r="H81" s="4" t="s">
        <v>119</v>
      </c>
    </row>
    <row r="82" spans="1:8" ht="49.5" customHeight="1">
      <c r="A82" s="55" t="s">
        <v>120</v>
      </c>
      <c r="B82" s="61" t="s">
        <v>24</v>
      </c>
      <c r="C82" s="80" t="s">
        <v>102</v>
      </c>
      <c r="D82" s="81"/>
      <c r="E82" s="81"/>
      <c r="F82" s="82"/>
      <c r="H82" s="4" t="s">
        <v>120</v>
      </c>
    </row>
    <row r="87" ht="12.75">
      <c r="C87" s="4" t="s">
        <v>50</v>
      </c>
    </row>
  </sheetData>
  <sheetProtection/>
  <mergeCells count="43">
    <mergeCell ref="C79:F79"/>
    <mergeCell ref="C80:F80"/>
    <mergeCell ref="C81:F81"/>
    <mergeCell ref="C82:F82"/>
    <mergeCell ref="A50:A53"/>
    <mergeCell ref="C54:D54"/>
    <mergeCell ref="E54:F54"/>
    <mergeCell ref="A55:A58"/>
    <mergeCell ref="C77:F77"/>
    <mergeCell ref="E74:F74"/>
    <mergeCell ref="C78:F78"/>
    <mergeCell ref="A40:A43"/>
    <mergeCell ref="C44:D44"/>
    <mergeCell ref="E44:F44"/>
    <mergeCell ref="A45:A48"/>
    <mergeCell ref="C49:D49"/>
    <mergeCell ref="E49:F49"/>
    <mergeCell ref="A60:A65"/>
    <mergeCell ref="A67:A72"/>
    <mergeCell ref="A30:A33"/>
    <mergeCell ref="C34:D34"/>
    <mergeCell ref="E34:F34"/>
    <mergeCell ref="A35:A38"/>
    <mergeCell ref="C39:D39"/>
    <mergeCell ref="E39:F39"/>
    <mergeCell ref="A20:A23"/>
    <mergeCell ref="C24:D24"/>
    <mergeCell ref="E24:F24"/>
    <mergeCell ref="A25:A28"/>
    <mergeCell ref="C29:D29"/>
    <mergeCell ref="E29:F29"/>
    <mergeCell ref="A10:A13"/>
    <mergeCell ref="C14:D14"/>
    <mergeCell ref="E14:F14"/>
    <mergeCell ref="A15:A18"/>
    <mergeCell ref="C19:D19"/>
    <mergeCell ref="E19:F19"/>
    <mergeCell ref="C1:F1"/>
    <mergeCell ref="C4:D4"/>
    <mergeCell ref="E4:F4"/>
    <mergeCell ref="A5:A8"/>
    <mergeCell ref="C9:D9"/>
    <mergeCell ref="E9:F9"/>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7"/>
  <sheetViews>
    <sheetView zoomScalePageLayoutView="0" workbookViewId="0" topLeftCell="A1">
      <selection activeCell="I3" sqref="I3"/>
    </sheetView>
  </sheetViews>
  <sheetFormatPr defaultColWidth="9.140625" defaultRowHeight="12.75"/>
  <cols>
    <col min="1" max="1" width="73.8515625" style="0" customWidth="1"/>
  </cols>
  <sheetData>
    <row r="1" ht="15.75">
      <c r="A1" s="34" t="s">
        <v>85</v>
      </c>
    </row>
    <row r="3" spans="1:3" ht="127.5">
      <c r="A3" s="37" t="s">
        <v>83</v>
      </c>
      <c r="B3" s="44"/>
      <c r="C3" s="45"/>
    </row>
    <row r="4" spans="1:3" ht="12.75">
      <c r="A4" s="43"/>
      <c r="B4" s="43"/>
      <c r="C4" s="43"/>
    </row>
    <row r="5" spans="1:3" ht="12.75">
      <c r="A5" s="37" t="s">
        <v>43</v>
      </c>
      <c r="B5" s="37" t="s">
        <v>13</v>
      </c>
      <c r="C5" s="37">
        <v>5</v>
      </c>
    </row>
    <row r="6" spans="1:3" ht="12.75">
      <c r="A6" s="37" t="s">
        <v>44</v>
      </c>
      <c r="B6" s="37" t="s">
        <v>15</v>
      </c>
      <c r="C6" s="37">
        <v>1</v>
      </c>
    </row>
    <row r="7" spans="1:3" ht="12.75">
      <c r="A7" s="33"/>
      <c r="B7" s="33"/>
      <c r="C7" s="3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8"/>
  <sheetViews>
    <sheetView zoomScalePageLayoutView="0" workbookViewId="0" topLeftCell="A1">
      <selection activeCell="G5" sqref="G5"/>
    </sheetView>
  </sheetViews>
  <sheetFormatPr defaultColWidth="9.140625" defaultRowHeight="12.75"/>
  <cols>
    <col min="1" max="2" width="64.421875" style="0" customWidth="1"/>
  </cols>
  <sheetData>
    <row r="1" spans="1:2" ht="15.75">
      <c r="A1" s="34" t="s">
        <v>84</v>
      </c>
      <c r="B1" s="34"/>
    </row>
    <row r="3" spans="1:2" ht="63.75">
      <c r="A3" s="33" t="s">
        <v>86</v>
      </c>
      <c r="B3" s="33"/>
    </row>
    <row r="5" spans="1:4" ht="114.75">
      <c r="A5" s="46" t="s">
        <v>11</v>
      </c>
      <c r="B5" s="46" t="s">
        <v>87</v>
      </c>
      <c r="C5" s="47" t="s">
        <v>13</v>
      </c>
      <c r="D5" s="47">
        <v>5</v>
      </c>
    </row>
    <row r="6" spans="1:5" ht="63.75">
      <c r="A6" s="46" t="s">
        <v>16</v>
      </c>
      <c r="B6" s="46" t="s">
        <v>88</v>
      </c>
      <c r="C6" s="47" t="s">
        <v>14</v>
      </c>
      <c r="D6" s="47">
        <v>3</v>
      </c>
      <c r="E6" s="33"/>
    </row>
    <row r="7" spans="1:4" ht="12.75">
      <c r="A7" s="46" t="s">
        <v>17</v>
      </c>
      <c r="B7" s="46"/>
      <c r="C7" s="47" t="s">
        <v>15</v>
      </c>
      <c r="D7" s="47">
        <v>1</v>
      </c>
    </row>
    <row r="8" spans="5:7" ht="12.75">
      <c r="E8" s="33"/>
      <c r="F8" s="33"/>
      <c r="G8" s="3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zoomScalePageLayoutView="0" workbookViewId="0" topLeftCell="A1">
      <selection activeCell="E8" sqref="E8"/>
    </sheetView>
  </sheetViews>
  <sheetFormatPr defaultColWidth="9.140625" defaultRowHeight="12.75"/>
  <cols>
    <col min="1" max="2" width="61.00390625" style="3" customWidth="1"/>
  </cols>
  <sheetData>
    <row r="1" spans="1:2" ht="15.75">
      <c r="A1" s="35" t="s">
        <v>89</v>
      </c>
      <c r="B1" s="35"/>
    </row>
    <row r="3" spans="1:4" ht="127.5">
      <c r="A3" s="37" t="s">
        <v>90</v>
      </c>
      <c r="B3" s="36"/>
      <c r="C3" s="49"/>
      <c r="D3" s="49"/>
    </row>
    <row r="4" spans="1:4" ht="12.75">
      <c r="A4" s="48"/>
      <c r="B4" s="50"/>
      <c r="C4" s="45"/>
      <c r="D4" s="45"/>
    </row>
    <row r="5" spans="1:5" ht="25.5">
      <c r="A5" s="37" t="s">
        <v>18</v>
      </c>
      <c r="B5" s="37" t="s">
        <v>91</v>
      </c>
      <c r="C5" s="37" t="s">
        <v>13</v>
      </c>
      <c r="D5" s="37">
        <v>5</v>
      </c>
      <c r="E5" s="33"/>
    </row>
    <row r="6" spans="1:5" ht="38.25">
      <c r="A6" s="37" t="s">
        <v>92</v>
      </c>
      <c r="B6" s="37" t="s">
        <v>93</v>
      </c>
      <c r="C6" s="37" t="s">
        <v>15</v>
      </c>
      <c r="D6" s="37">
        <v>1</v>
      </c>
      <c r="E6" s="33"/>
    </row>
    <row r="7" spans="1:5" ht="12.75">
      <c r="A7" s="33"/>
      <c r="B7" s="33"/>
      <c r="C7" s="33"/>
      <c r="D7" s="33"/>
      <c r="E7" s="33"/>
    </row>
    <row r="8" spans="1:5" ht="12.75">
      <c r="A8" s="33"/>
      <c r="B8" s="33"/>
      <c r="C8" s="33"/>
      <c r="D8" s="33"/>
      <c r="E8" s="33"/>
    </row>
    <row r="9" ht="12.75">
      <c r="B9" s="33"/>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A4" sqref="A4"/>
    </sheetView>
  </sheetViews>
  <sheetFormatPr defaultColWidth="9.140625" defaultRowHeight="12.75"/>
  <cols>
    <col min="1" max="1" width="74.421875" style="0" customWidth="1"/>
    <col min="2" max="2" width="57.57421875" style="0" customWidth="1"/>
  </cols>
  <sheetData>
    <row r="1" spans="1:2" ht="15.75">
      <c r="A1" s="34" t="s">
        <v>94</v>
      </c>
      <c r="B1" s="34"/>
    </row>
    <row r="3" spans="1:7" ht="102">
      <c r="A3" s="37" t="s">
        <v>95</v>
      </c>
      <c r="B3" s="33"/>
      <c r="C3" s="33"/>
      <c r="D3" s="33"/>
      <c r="E3" s="33"/>
      <c r="F3" s="33"/>
      <c r="G3" s="33"/>
    </row>
    <row r="4" spans="1:7" ht="142.5" customHeight="1">
      <c r="A4" s="37" t="s">
        <v>30</v>
      </c>
      <c r="B4" s="37" t="s">
        <v>96</v>
      </c>
      <c r="C4" s="37" t="s">
        <v>13</v>
      </c>
      <c r="D4" s="37">
        <v>5</v>
      </c>
      <c r="E4" s="33"/>
      <c r="F4" s="33"/>
      <c r="G4" s="33"/>
    </row>
    <row r="5" spans="1:7" ht="25.5">
      <c r="A5" s="37" t="s">
        <v>31</v>
      </c>
      <c r="B5" s="37" t="s">
        <v>97</v>
      </c>
      <c r="C5" s="37" t="s">
        <v>15</v>
      </c>
      <c r="D5" s="37">
        <v>1</v>
      </c>
      <c r="E5" s="33"/>
      <c r="F5" s="33"/>
      <c r="G5" s="33"/>
    </row>
    <row r="6" spans="1:7" ht="12.75">
      <c r="A6" s="33"/>
      <c r="B6" s="33"/>
      <c r="C6" s="33"/>
      <c r="D6" s="33"/>
      <c r="E6" s="33"/>
      <c r="F6" s="33"/>
      <c r="G6" s="33"/>
    </row>
    <row r="7" spans="1:7" ht="12.75">
      <c r="A7" s="33"/>
      <c r="B7" s="33"/>
      <c r="C7" s="33"/>
      <c r="D7" s="33"/>
      <c r="E7" s="33"/>
      <c r="F7" s="33"/>
      <c r="G7" s="33"/>
    </row>
    <row r="8" spans="1:7" ht="12.75">
      <c r="A8" s="33"/>
      <c r="B8" s="33"/>
      <c r="C8" s="33"/>
      <c r="D8" s="33"/>
      <c r="E8" s="33"/>
      <c r="F8" s="33"/>
      <c r="G8" s="33"/>
    </row>
    <row r="9" spans="1:7" ht="12.75">
      <c r="A9" s="33"/>
      <c r="B9" s="33"/>
      <c r="C9" s="33"/>
      <c r="D9" s="33"/>
      <c r="E9" s="33"/>
      <c r="F9" s="33"/>
      <c r="G9" s="33"/>
    </row>
    <row r="10" spans="1:7" ht="12.75">
      <c r="A10" s="33"/>
      <c r="B10" s="33"/>
      <c r="C10" s="33"/>
      <c r="D10" s="33"/>
      <c r="E10" s="33"/>
      <c r="F10" s="33"/>
      <c r="G10" s="33"/>
    </row>
    <row r="11" spans="1:7" ht="12.75">
      <c r="A11" s="33"/>
      <c r="B11" s="33"/>
      <c r="C11" s="33"/>
      <c r="D11" s="33"/>
      <c r="E11" s="33"/>
      <c r="F11" s="33"/>
      <c r="G11" s="33"/>
    </row>
    <row r="12" spans="1:7" ht="12.75">
      <c r="A12" s="33"/>
      <c r="B12" s="33"/>
      <c r="C12" s="33"/>
      <c r="D12" s="33"/>
      <c r="E12" s="33"/>
      <c r="F12" s="33"/>
      <c r="G12" s="33"/>
    </row>
    <row r="13" spans="1:7" ht="12.75">
      <c r="A13" s="33"/>
      <c r="B13" s="33"/>
      <c r="C13" s="33"/>
      <c r="D13" s="33"/>
      <c r="E13" s="33"/>
      <c r="F13" s="33"/>
      <c r="G13" s="33"/>
    </row>
    <row r="14" spans="1:7" ht="12.75">
      <c r="A14" s="33"/>
      <c r="B14" s="33"/>
      <c r="C14" s="33"/>
      <c r="D14" s="33"/>
      <c r="E14" s="33"/>
      <c r="F14" s="33"/>
      <c r="G14" s="33"/>
    </row>
    <row r="15" spans="1:7" ht="12.75">
      <c r="A15" s="33"/>
      <c r="B15" s="33"/>
      <c r="C15" s="33"/>
      <c r="D15" s="33"/>
      <c r="E15" s="33"/>
      <c r="F15" s="33"/>
      <c r="G15" s="33"/>
    </row>
    <row r="16" spans="1:7" ht="12.75">
      <c r="A16" s="33"/>
      <c r="B16" s="33"/>
      <c r="C16" s="33"/>
      <c r="D16" s="33"/>
      <c r="E16" s="33"/>
      <c r="F16" s="33"/>
      <c r="G16" s="33"/>
    </row>
    <row r="17" spans="1:7" ht="12.75">
      <c r="A17" s="33"/>
      <c r="B17" s="33"/>
      <c r="C17" s="33"/>
      <c r="D17" s="33"/>
      <c r="E17" s="33"/>
      <c r="F17" s="33"/>
      <c r="G17" s="33"/>
    </row>
    <row r="18" spans="1:7" ht="12.75">
      <c r="A18" s="33"/>
      <c r="B18" s="33"/>
      <c r="C18" s="33"/>
      <c r="D18" s="33"/>
      <c r="E18" s="33"/>
      <c r="F18" s="33"/>
      <c r="G18" s="3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F10" sqref="F10"/>
    </sheetView>
  </sheetViews>
  <sheetFormatPr defaultColWidth="9.140625" defaultRowHeight="12.75"/>
  <cols>
    <col min="1" max="1" width="76.421875" style="0" customWidth="1"/>
    <col min="2" max="2" width="37.421875" style="0" customWidth="1"/>
    <col min="3" max="3" width="9.00390625" style="0" customWidth="1"/>
  </cols>
  <sheetData>
    <row r="1" ht="15.75">
      <c r="A1" s="34" t="s">
        <v>123</v>
      </c>
    </row>
    <row r="3" spans="1:2" ht="105">
      <c r="A3" s="31" t="s">
        <v>124</v>
      </c>
      <c r="B3" s="31" t="s">
        <v>125</v>
      </c>
    </row>
    <row r="5" spans="1:4" ht="12.75">
      <c r="A5" s="47" t="s">
        <v>111</v>
      </c>
      <c r="B5" s="63" t="s">
        <v>126</v>
      </c>
      <c r="C5" s="47">
        <v>5</v>
      </c>
      <c r="D5" s="47" t="s">
        <v>13</v>
      </c>
    </row>
    <row r="6" spans="1:4" ht="12.75">
      <c r="A6" s="64" t="s">
        <v>112</v>
      </c>
      <c r="B6" s="63" t="s">
        <v>126</v>
      </c>
      <c r="C6" s="47">
        <v>4</v>
      </c>
      <c r="D6" s="47" t="s">
        <v>50</v>
      </c>
    </row>
    <row r="7" spans="1:4" ht="12.75">
      <c r="A7" s="64" t="s">
        <v>113</v>
      </c>
      <c r="B7" s="63" t="s">
        <v>126</v>
      </c>
      <c r="C7" s="47">
        <v>3</v>
      </c>
      <c r="D7" s="47" t="s">
        <v>14</v>
      </c>
    </row>
    <row r="8" spans="1:4" ht="12.75">
      <c r="A8" s="64" t="s">
        <v>114</v>
      </c>
      <c r="B8" s="63" t="s">
        <v>126</v>
      </c>
      <c r="C8" s="47">
        <v>2</v>
      </c>
      <c r="D8" s="47"/>
    </row>
    <row r="9" spans="1:4" ht="12.75">
      <c r="A9" s="64" t="s">
        <v>115</v>
      </c>
      <c r="B9" s="63" t="s">
        <v>126</v>
      </c>
      <c r="C9" s="46">
        <v>1</v>
      </c>
      <c r="D9" s="47" t="s">
        <v>15</v>
      </c>
    </row>
    <row r="11" ht="32.25">
      <c r="A11" s="65" t="s">
        <v>127</v>
      </c>
    </row>
    <row r="12" ht="47.25">
      <c r="A12" s="65" t="s">
        <v>128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I14" sqref="I14"/>
    </sheetView>
  </sheetViews>
  <sheetFormatPr defaultColWidth="9.140625" defaultRowHeight="12.75"/>
  <cols>
    <col min="1" max="1" width="76.421875" style="0" customWidth="1"/>
    <col min="2" max="2" width="37.421875" style="0" customWidth="1"/>
    <col min="3" max="3" width="9.00390625" style="0" customWidth="1"/>
  </cols>
  <sheetData>
    <row r="1" ht="15.75">
      <c r="A1" s="34" t="s">
        <v>129</v>
      </c>
    </row>
    <row r="3" spans="1:2" ht="76.5">
      <c r="A3" s="31" t="s">
        <v>130</v>
      </c>
      <c r="B3" s="31" t="s">
        <v>131</v>
      </c>
    </row>
    <row r="5" spans="1:4" ht="12.75">
      <c r="A5" t="s">
        <v>132</v>
      </c>
      <c r="B5" t="s">
        <v>133</v>
      </c>
      <c r="C5">
        <v>5</v>
      </c>
      <c r="D5" t="s">
        <v>13</v>
      </c>
    </row>
    <row r="6" spans="1:4" ht="12.75">
      <c r="A6" s="4" t="s">
        <v>134</v>
      </c>
      <c r="B6" t="s">
        <v>133</v>
      </c>
      <c r="C6">
        <v>4</v>
      </c>
      <c r="D6" t="s">
        <v>50</v>
      </c>
    </row>
    <row r="7" spans="1:4" ht="12.75">
      <c r="A7" s="4" t="s">
        <v>135</v>
      </c>
      <c r="B7" t="s">
        <v>133</v>
      </c>
      <c r="C7">
        <v>3</v>
      </c>
      <c r="D7" t="s">
        <v>14</v>
      </c>
    </row>
    <row r="8" spans="1:3" ht="12.75">
      <c r="A8" s="4" t="s">
        <v>136</v>
      </c>
      <c r="B8" t="s">
        <v>133</v>
      </c>
      <c r="C8">
        <v>2</v>
      </c>
    </row>
    <row r="9" spans="1:4" ht="12.75">
      <c r="A9" s="4" t="s">
        <v>137</v>
      </c>
      <c r="B9" t="s">
        <v>133</v>
      </c>
      <c r="C9">
        <v>1</v>
      </c>
      <c r="D9" t="s">
        <v>15</v>
      </c>
    </row>
    <row r="10" spans="1:4" ht="15">
      <c r="A10" s="65"/>
      <c r="B10" s="65"/>
      <c r="C10" s="65"/>
      <c r="D10" s="65"/>
    </row>
    <row r="11" ht="32.25">
      <c r="A11" s="65" t="s">
        <v>127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
      <selection activeCell="G11" sqref="G11"/>
    </sheetView>
  </sheetViews>
  <sheetFormatPr defaultColWidth="9.140625" defaultRowHeight="12.75"/>
  <cols>
    <col min="1" max="1" width="78.8515625" style="0" customWidth="1"/>
    <col min="3" max="3" width="52.7109375" style="0" customWidth="1"/>
  </cols>
  <sheetData>
    <row r="1" ht="18.75">
      <c r="A1" s="66" t="s">
        <v>154</v>
      </c>
    </row>
    <row r="3" ht="184.5" customHeight="1">
      <c r="A3" s="67" t="s">
        <v>138</v>
      </c>
    </row>
    <row r="5" ht="142.5" customHeight="1">
      <c r="A5" s="67" t="s">
        <v>139</v>
      </c>
    </row>
    <row r="7" ht="237.75" customHeight="1">
      <c r="A7" s="67" t="s">
        <v>140</v>
      </c>
    </row>
    <row r="9" spans="1:3" ht="18.75">
      <c r="A9" s="66" t="s">
        <v>164</v>
      </c>
      <c r="C9" s="66" t="s">
        <v>165</v>
      </c>
    </row>
    <row r="10" ht="12.75">
      <c r="C10" t="s">
        <v>155</v>
      </c>
    </row>
    <row r="11" spans="1:3" ht="15">
      <c r="A11" s="68" t="s">
        <v>151</v>
      </c>
      <c r="C11" t="s">
        <v>163</v>
      </c>
    </row>
    <row r="12" spans="1:3" ht="15">
      <c r="A12" s="68" t="s">
        <v>141</v>
      </c>
      <c r="C12" t="s">
        <v>158</v>
      </c>
    </row>
    <row r="13" spans="1:3" ht="15">
      <c r="A13" s="68" t="s">
        <v>156</v>
      </c>
      <c r="C13" t="s">
        <v>160</v>
      </c>
    </row>
    <row r="14" spans="1:3" ht="15">
      <c r="A14" s="68" t="s">
        <v>152</v>
      </c>
      <c r="C14" t="s">
        <v>161</v>
      </c>
    </row>
    <row r="15" spans="1:3" ht="15">
      <c r="A15" s="68" t="s">
        <v>142</v>
      </c>
      <c r="C15" t="s">
        <v>162</v>
      </c>
    </row>
    <row r="16" ht="15">
      <c r="A16" s="68" t="s">
        <v>153</v>
      </c>
    </row>
    <row r="17" ht="15">
      <c r="A17" s="68" t="s">
        <v>157</v>
      </c>
    </row>
    <row r="18" ht="15">
      <c r="A18" s="68" t="s">
        <v>143</v>
      </c>
    </row>
    <row r="19" ht="15">
      <c r="A19" s="68" t="s">
        <v>159</v>
      </c>
    </row>
    <row r="20" ht="15">
      <c r="A20" s="68" t="s">
        <v>144</v>
      </c>
    </row>
    <row r="21" ht="15">
      <c r="A21" s="68" t="s">
        <v>145</v>
      </c>
    </row>
    <row r="22" ht="15">
      <c r="A22" s="68" t="s">
        <v>146</v>
      </c>
    </row>
    <row r="23" ht="15">
      <c r="A23" s="68" t="s">
        <v>147</v>
      </c>
    </row>
    <row r="24" ht="15">
      <c r="A24" s="68" t="s">
        <v>148</v>
      </c>
    </row>
    <row r="25" ht="15">
      <c r="A25" s="68" t="s">
        <v>149</v>
      </c>
    </row>
    <row r="26" ht="15">
      <c r="A26" s="68" t="s">
        <v>150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3" sqref="A3"/>
    </sheetView>
  </sheetViews>
  <sheetFormatPr defaultColWidth="9.140625" defaultRowHeight="12.75"/>
  <cols>
    <col min="1" max="1" width="73.8515625" style="3" customWidth="1"/>
  </cols>
  <sheetData>
    <row r="1" ht="20.25" customHeight="1">
      <c r="A1" s="38" t="s">
        <v>55</v>
      </c>
    </row>
    <row r="2" ht="10.5" customHeight="1">
      <c r="A2" s="29"/>
    </row>
    <row r="3" spans="1:3" ht="114.75">
      <c r="A3" s="37" t="s">
        <v>58</v>
      </c>
      <c r="B3" s="23"/>
      <c r="C3" s="23"/>
    </row>
    <row r="4" spans="1:3" ht="12.75">
      <c r="A4" s="33"/>
      <c r="B4" s="23"/>
      <c r="C4" s="23"/>
    </row>
    <row r="5" spans="1:3" ht="24.75" customHeight="1">
      <c r="A5" s="37" t="s">
        <v>1</v>
      </c>
      <c r="B5" s="37" t="s">
        <v>13</v>
      </c>
      <c r="C5" s="37">
        <v>5</v>
      </c>
    </row>
    <row r="6" spans="1:3" ht="24.75" customHeight="1">
      <c r="A6" s="37" t="s">
        <v>2</v>
      </c>
      <c r="B6" s="37" t="s">
        <v>15</v>
      </c>
      <c r="C6" s="37">
        <v>1</v>
      </c>
    </row>
    <row r="7" spans="1:3" ht="15">
      <c r="A7" s="30"/>
      <c r="B7" s="30"/>
      <c r="C7" s="3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H7" sqref="H7"/>
    </sheetView>
  </sheetViews>
  <sheetFormatPr defaultColWidth="9.140625" defaultRowHeight="12.75"/>
  <cols>
    <col min="1" max="2" width="53.8515625" style="3" customWidth="1"/>
    <col min="3" max="16384" width="9.140625" style="3" customWidth="1"/>
  </cols>
  <sheetData>
    <row r="1" spans="1:2" ht="15.75">
      <c r="A1" s="29" t="s">
        <v>56</v>
      </c>
      <c r="B1" s="29"/>
    </row>
    <row r="2" ht="8.25" customHeight="1"/>
    <row r="3" spans="1:4" ht="57.75" customHeight="1">
      <c r="A3" s="37" t="s">
        <v>57</v>
      </c>
      <c r="B3" s="36"/>
      <c r="C3" s="39"/>
      <c r="D3" s="39"/>
    </row>
    <row r="4" spans="1:4" ht="12.75">
      <c r="A4" s="37"/>
      <c r="B4" s="40"/>
      <c r="C4" s="41"/>
      <c r="D4" s="41"/>
    </row>
    <row r="5" spans="1:4" ht="99.75" customHeight="1">
      <c r="A5" s="37" t="s">
        <v>19</v>
      </c>
      <c r="B5" s="37" t="s">
        <v>59</v>
      </c>
      <c r="C5" s="37" t="s">
        <v>13</v>
      </c>
      <c r="D5" s="37">
        <v>5</v>
      </c>
    </row>
    <row r="6" spans="1:4" ht="82.5" customHeight="1">
      <c r="A6" s="37" t="s">
        <v>20</v>
      </c>
      <c r="B6" s="37" t="s">
        <v>60</v>
      </c>
      <c r="C6" s="37" t="s">
        <v>14</v>
      </c>
      <c r="D6" s="37">
        <v>3</v>
      </c>
    </row>
    <row r="7" spans="1:4" ht="124.5" customHeight="1">
      <c r="A7" s="37" t="s">
        <v>21</v>
      </c>
      <c r="B7" s="37" t="s">
        <v>61</v>
      </c>
      <c r="C7" s="37" t="s">
        <v>15</v>
      </c>
      <c r="D7" s="37">
        <v>1</v>
      </c>
    </row>
    <row r="8" ht="12.75">
      <c r="B8" s="3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4">
      <selection activeCell="I7" sqref="I7"/>
    </sheetView>
  </sheetViews>
  <sheetFormatPr defaultColWidth="9.140625" defaultRowHeight="12.75"/>
  <cols>
    <col min="1" max="2" width="53.8515625" style="3" customWidth="1"/>
    <col min="3" max="3" width="10.8515625" style="3" customWidth="1"/>
    <col min="4" max="16384" width="9.140625" style="3" customWidth="1"/>
  </cols>
  <sheetData>
    <row r="1" spans="1:3" ht="44.25" customHeight="1">
      <c r="A1" s="29" t="s">
        <v>62</v>
      </c>
      <c r="B1" s="29"/>
      <c r="C1" s="29"/>
    </row>
    <row r="3" spans="1:4" ht="60" customHeight="1">
      <c r="A3" s="37" t="s">
        <v>63</v>
      </c>
      <c r="B3" s="36"/>
      <c r="C3" s="39"/>
      <c r="D3" s="39"/>
    </row>
    <row r="4" spans="1:4" ht="12.75">
      <c r="A4" s="37"/>
      <c r="B4" s="40"/>
      <c r="C4" s="41"/>
      <c r="D4" s="41"/>
    </row>
    <row r="5" spans="1:5" ht="70.5" customHeight="1">
      <c r="A5" s="37" t="s">
        <v>3</v>
      </c>
      <c r="B5" s="37" t="s">
        <v>64</v>
      </c>
      <c r="C5" s="37" t="s">
        <v>13</v>
      </c>
      <c r="D5" s="37">
        <v>5</v>
      </c>
      <c r="E5" s="30"/>
    </row>
    <row r="6" spans="1:5" ht="46.5" customHeight="1">
      <c r="A6" s="37" t="s">
        <v>4</v>
      </c>
      <c r="B6" s="37" t="s">
        <v>65</v>
      </c>
      <c r="C6" s="37" t="s">
        <v>14</v>
      </c>
      <c r="D6" s="37">
        <v>3</v>
      </c>
      <c r="E6" s="30"/>
    </row>
    <row r="7" spans="1:5" ht="38.25" customHeight="1">
      <c r="A7" s="37" t="s">
        <v>5</v>
      </c>
      <c r="B7" s="37" t="s">
        <v>66</v>
      </c>
      <c r="C7" s="37" t="s">
        <v>15</v>
      </c>
      <c r="D7" s="37">
        <v>1</v>
      </c>
      <c r="E7" s="30"/>
    </row>
    <row r="8" spans="1:4" ht="12.75">
      <c r="A8" s="33"/>
      <c r="B8" s="33"/>
      <c r="C8" s="33"/>
      <c r="D8" s="3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B5" sqref="B5"/>
    </sheetView>
  </sheetViews>
  <sheetFormatPr defaultColWidth="9.140625" defaultRowHeight="12.75"/>
  <cols>
    <col min="1" max="2" width="55.421875" style="0" customWidth="1"/>
  </cols>
  <sheetData>
    <row r="1" spans="1:2" ht="15.75">
      <c r="A1" s="32" t="s">
        <v>67</v>
      </c>
      <c r="B1" s="32"/>
    </row>
    <row r="3" spans="1:6" ht="89.25">
      <c r="A3" s="37" t="s">
        <v>68</v>
      </c>
      <c r="B3" s="36"/>
      <c r="C3" s="39"/>
      <c r="D3" s="39"/>
      <c r="E3" s="3"/>
      <c r="F3" s="3"/>
    </row>
    <row r="4" spans="1:6" ht="12.75">
      <c r="A4" s="37"/>
      <c r="B4" s="40"/>
      <c r="C4" s="41"/>
      <c r="D4" s="41"/>
      <c r="E4" s="3"/>
      <c r="F4" s="3"/>
    </row>
    <row r="5" spans="1:6" ht="34.5" customHeight="1">
      <c r="A5" s="37" t="s">
        <v>6</v>
      </c>
      <c r="B5" s="37" t="s">
        <v>69</v>
      </c>
      <c r="C5" s="37" t="s">
        <v>13</v>
      </c>
      <c r="D5" s="37">
        <v>5</v>
      </c>
      <c r="E5" s="3"/>
      <c r="F5" s="3"/>
    </row>
    <row r="6" spans="1:6" ht="34.5" customHeight="1">
      <c r="A6" s="37" t="s">
        <v>7</v>
      </c>
      <c r="B6" s="37" t="s">
        <v>70</v>
      </c>
      <c r="C6" s="37" t="s">
        <v>14</v>
      </c>
      <c r="D6" s="37">
        <v>3</v>
      </c>
      <c r="E6" s="3"/>
      <c r="F6" s="3"/>
    </row>
    <row r="7" spans="1:6" ht="34.5" customHeight="1">
      <c r="A7" s="37" t="s">
        <v>8</v>
      </c>
      <c r="B7" s="37" t="s">
        <v>71</v>
      </c>
      <c r="C7" s="37" t="s">
        <v>15</v>
      </c>
      <c r="D7" s="37">
        <v>1</v>
      </c>
      <c r="E7" s="3"/>
      <c r="F7" s="3"/>
    </row>
    <row r="8" spans="1:6" ht="12.75">
      <c r="A8" s="3"/>
      <c r="B8" s="3"/>
      <c r="C8" s="3"/>
      <c r="D8" s="3"/>
      <c r="E8" s="3"/>
      <c r="F8" s="3"/>
    </row>
    <row r="9" spans="1:6" ht="12.75">
      <c r="A9" s="3"/>
      <c r="B9" s="3"/>
      <c r="C9" s="3"/>
      <c r="D9" s="3"/>
      <c r="E9" s="3"/>
      <c r="F9" s="3"/>
    </row>
    <row r="10" spans="1:6" ht="12.75">
      <c r="A10" s="3"/>
      <c r="B10" s="3"/>
      <c r="C10" s="3"/>
      <c r="D10" s="3"/>
      <c r="E10" s="3"/>
      <c r="F10" s="3"/>
    </row>
    <row r="11" spans="1:6" ht="12.75">
      <c r="A11" s="3"/>
      <c r="B11" s="3"/>
      <c r="C11" s="3"/>
      <c r="D11" s="3"/>
      <c r="E11" s="3"/>
      <c r="F11" s="3"/>
    </row>
    <row r="12" spans="1:6" ht="12.75">
      <c r="A12" s="3"/>
      <c r="B12" s="3"/>
      <c r="C12" s="3"/>
      <c r="D12" s="3"/>
      <c r="E12" s="3"/>
      <c r="F12" s="3"/>
    </row>
    <row r="13" spans="1:6" ht="12.75">
      <c r="A13" s="3"/>
      <c r="B13" s="3"/>
      <c r="C13" s="3"/>
      <c r="D13" s="3"/>
      <c r="E13" s="3"/>
      <c r="F13" s="3"/>
    </row>
    <row r="14" spans="1:6" ht="12.75">
      <c r="A14" s="3"/>
      <c r="B14" s="3"/>
      <c r="C14" s="3"/>
      <c r="D14" s="3"/>
      <c r="E14" s="3"/>
      <c r="F14" s="3"/>
    </row>
    <row r="15" spans="1:6" ht="12.75">
      <c r="A15" s="3"/>
      <c r="B15" s="3"/>
      <c r="C15" s="3"/>
      <c r="D15" s="3"/>
      <c r="E15" s="3"/>
      <c r="F15" s="3"/>
    </row>
    <row r="16" spans="1:6" ht="12.75">
      <c r="A16" s="3"/>
      <c r="B16" s="3"/>
      <c r="C16" s="3"/>
      <c r="D16" s="3"/>
      <c r="E16" s="3"/>
      <c r="F16" s="3"/>
    </row>
    <row r="17" spans="1:6" ht="12.75">
      <c r="A17" s="3"/>
      <c r="B17" s="3"/>
      <c r="C17" s="3"/>
      <c r="D17" s="3"/>
      <c r="E17" s="3"/>
      <c r="F17" s="3"/>
    </row>
    <row r="18" spans="1:6" ht="12.75">
      <c r="A18" s="3"/>
      <c r="B18" s="3"/>
      <c r="C18" s="3"/>
      <c r="D18" s="3"/>
      <c r="E18" s="3"/>
      <c r="F18" s="3"/>
    </row>
    <row r="19" spans="1:6" ht="12.75">
      <c r="A19" s="3"/>
      <c r="B19" s="3"/>
      <c r="C19" s="3"/>
      <c r="D19" s="3"/>
      <c r="E19" s="3"/>
      <c r="F19" s="3"/>
    </row>
    <row r="20" spans="1:6" ht="12.75">
      <c r="A20" s="3"/>
      <c r="B20" s="3"/>
      <c r="C20" s="3"/>
      <c r="D20" s="3"/>
      <c r="E20" s="3"/>
      <c r="F20" s="3"/>
    </row>
    <row r="21" spans="1:6" ht="12.75">
      <c r="A21" s="3"/>
      <c r="B21" s="3"/>
      <c r="C21" s="3"/>
      <c r="D21" s="3"/>
      <c r="E21" s="3"/>
      <c r="F21" s="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8"/>
  <sheetViews>
    <sheetView zoomScalePageLayoutView="0" workbookViewId="0" topLeftCell="A1">
      <selection activeCell="B5" sqref="B5"/>
    </sheetView>
  </sheetViews>
  <sheetFormatPr defaultColWidth="9.140625" defaultRowHeight="12.75"/>
  <cols>
    <col min="1" max="1" width="60.421875" style="0" customWidth="1"/>
    <col min="2" max="2" width="69.7109375" style="0" customWidth="1"/>
  </cols>
  <sheetData>
    <row r="1" spans="1:2" ht="15.75">
      <c r="A1" s="32" t="s">
        <v>72</v>
      </c>
      <c r="B1" s="32"/>
    </row>
    <row r="3" spans="1:6" ht="79.5" customHeight="1">
      <c r="A3" s="37" t="s">
        <v>73</v>
      </c>
      <c r="B3" s="36"/>
      <c r="C3" s="39"/>
      <c r="D3" s="39"/>
      <c r="E3" s="23"/>
      <c r="F3" s="23"/>
    </row>
    <row r="4" spans="1:6" ht="12.75">
      <c r="A4" s="42"/>
      <c r="B4" s="40"/>
      <c r="C4" s="41"/>
      <c r="D4" s="41"/>
      <c r="E4" s="23"/>
      <c r="F4" s="23"/>
    </row>
    <row r="5" spans="1:6" ht="105" customHeight="1">
      <c r="A5" s="37" t="s">
        <v>46</v>
      </c>
      <c r="B5" s="37" t="s">
        <v>74</v>
      </c>
      <c r="C5" s="37" t="s">
        <v>13</v>
      </c>
      <c r="D5" s="37">
        <v>5</v>
      </c>
      <c r="E5" s="23"/>
      <c r="F5" s="23"/>
    </row>
    <row r="6" spans="1:6" ht="123" customHeight="1">
      <c r="A6" s="37" t="s">
        <v>47</v>
      </c>
      <c r="B6" s="37" t="s">
        <v>75</v>
      </c>
      <c r="C6" s="37" t="s">
        <v>14</v>
      </c>
      <c r="D6" s="37">
        <v>3</v>
      </c>
      <c r="E6" s="23"/>
      <c r="F6" s="23"/>
    </row>
    <row r="7" spans="1:6" ht="37.5" customHeight="1">
      <c r="A7" s="37" t="s">
        <v>45</v>
      </c>
      <c r="B7" s="37" t="s">
        <v>76</v>
      </c>
      <c r="C7" s="37" t="s">
        <v>15</v>
      </c>
      <c r="D7" s="37">
        <v>1</v>
      </c>
      <c r="E7" s="23"/>
      <c r="F7" s="23"/>
    </row>
    <row r="8" spans="1:6" ht="12.75">
      <c r="A8" s="23"/>
      <c r="B8" s="23"/>
      <c r="C8" s="23"/>
      <c r="D8" s="23"/>
      <c r="E8" s="23"/>
      <c r="F8" s="2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4">
      <selection activeCell="B4" sqref="B4"/>
    </sheetView>
  </sheetViews>
  <sheetFormatPr defaultColWidth="9.140625" defaultRowHeight="12.75"/>
  <cols>
    <col min="1" max="1" width="100.28125" style="0" customWidth="1"/>
    <col min="2" max="2" width="68.421875" style="0" customWidth="1"/>
  </cols>
  <sheetData>
    <row r="1" spans="1:2" ht="15.75">
      <c r="A1" s="32" t="s">
        <v>77</v>
      </c>
      <c r="B1" s="32"/>
    </row>
    <row r="3" spans="1:5" ht="287.25" customHeight="1">
      <c r="A3" s="37" t="s">
        <v>78</v>
      </c>
      <c r="B3" s="36"/>
      <c r="C3" s="39"/>
      <c r="D3" s="39"/>
      <c r="E3" s="23"/>
    </row>
    <row r="4" spans="1:5" ht="102">
      <c r="A4" s="37" t="s">
        <v>10</v>
      </c>
      <c r="B4" s="37" t="s">
        <v>79</v>
      </c>
      <c r="C4" s="37" t="s">
        <v>13</v>
      </c>
      <c r="D4" s="37">
        <v>5</v>
      </c>
      <c r="E4" s="33"/>
    </row>
    <row r="5" spans="1:5" ht="127.5">
      <c r="A5" s="37" t="s">
        <v>9</v>
      </c>
      <c r="B5" s="37" t="s">
        <v>80</v>
      </c>
      <c r="C5" s="37" t="s">
        <v>15</v>
      </c>
      <c r="D5" s="37">
        <v>1</v>
      </c>
      <c r="E5" s="33"/>
    </row>
    <row r="6" spans="1:5" ht="12.75">
      <c r="A6" s="23"/>
      <c r="B6" s="23"/>
      <c r="C6" s="23"/>
      <c r="D6" s="23"/>
      <c r="E6" s="23"/>
    </row>
    <row r="7" spans="1:5" ht="12.75">
      <c r="A7" s="23"/>
      <c r="B7" s="23"/>
      <c r="C7" s="23"/>
      <c r="D7" s="23"/>
      <c r="E7" s="23"/>
    </row>
    <row r="8" spans="1:5" ht="12.75">
      <c r="A8" s="23"/>
      <c r="B8" s="23"/>
      <c r="C8" s="23"/>
      <c r="D8" s="23"/>
      <c r="E8" s="23"/>
    </row>
    <row r="9" spans="1:5" ht="12.75">
      <c r="A9" s="23"/>
      <c r="B9" s="23"/>
      <c r="C9" s="23"/>
      <c r="D9" s="23"/>
      <c r="E9" s="23"/>
    </row>
    <row r="10" spans="1:5" ht="12.75">
      <c r="A10" s="23"/>
      <c r="B10" s="23"/>
      <c r="C10" s="23"/>
      <c r="D10" s="23"/>
      <c r="E10" s="23"/>
    </row>
    <row r="11" spans="1:5" ht="12.75">
      <c r="A11" s="23"/>
      <c r="B11" s="23"/>
      <c r="C11" s="23"/>
      <c r="D11" s="23"/>
      <c r="E11" s="23"/>
    </row>
    <row r="12" spans="1:5" ht="12.75">
      <c r="A12" s="23"/>
      <c r="B12" s="23"/>
      <c r="C12" s="23"/>
      <c r="D12" s="23"/>
      <c r="E12" s="23"/>
    </row>
    <row r="13" spans="1:5" ht="12.75">
      <c r="A13" s="23"/>
      <c r="B13" s="23"/>
      <c r="C13" s="23"/>
      <c r="D13" s="23"/>
      <c r="E13" s="23"/>
    </row>
    <row r="14" spans="1:5" ht="12.75">
      <c r="A14" s="23"/>
      <c r="B14" s="23"/>
      <c r="C14" s="23"/>
      <c r="D14" s="23"/>
      <c r="E14" s="23"/>
    </row>
    <row r="15" spans="1:5" ht="12.75">
      <c r="A15" s="23"/>
      <c r="B15" s="23"/>
      <c r="C15" s="23"/>
      <c r="D15" s="23"/>
      <c r="E15" s="2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zoomScalePageLayoutView="0" workbookViewId="0" topLeftCell="A1">
      <selection activeCell="A14" sqref="A14"/>
    </sheetView>
  </sheetViews>
  <sheetFormatPr defaultColWidth="9.140625" defaultRowHeight="12.75"/>
  <cols>
    <col min="1" max="1" width="58.8515625" style="0" customWidth="1"/>
  </cols>
  <sheetData>
    <row r="1" ht="15.75">
      <c r="A1" s="34" t="s">
        <v>81</v>
      </c>
    </row>
    <row r="3" spans="1:2" ht="127.5">
      <c r="A3" s="37" t="s">
        <v>82</v>
      </c>
      <c r="B3" s="44"/>
    </row>
    <row r="4" spans="1:2" ht="12.75">
      <c r="A4" s="43"/>
      <c r="B4" s="43"/>
    </row>
    <row r="5" spans="1:2" ht="12.75">
      <c r="A5" s="37" t="s">
        <v>48</v>
      </c>
      <c r="B5" s="37" t="s">
        <v>13</v>
      </c>
    </row>
    <row r="6" spans="1:2" ht="12.75">
      <c r="A6" s="37" t="s">
        <v>49</v>
      </c>
      <c r="B6" s="37"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Manomet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hgalbraith</dc:creator>
  <cp:keywords/>
  <dc:description/>
  <cp:lastModifiedBy>Lesley Sneddon</cp:lastModifiedBy>
  <dcterms:created xsi:type="dcterms:W3CDTF">2010-10-28T13:21:57Z</dcterms:created>
  <dcterms:modified xsi:type="dcterms:W3CDTF">2015-11-01T22:59:34Z</dcterms:modified>
  <cp:category/>
  <cp:version/>
  <cp:contentType/>
  <cp:contentStatus/>
</cp:coreProperties>
</file>